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5" i="1" l="1"/>
  <c r="H35" i="1"/>
  <c r="I35" i="1"/>
  <c r="J35" i="1"/>
  <c r="K35" i="1"/>
  <c r="F35" i="1"/>
  <c r="G36" i="1"/>
  <c r="H36" i="1"/>
  <c r="I36" i="1"/>
  <c r="J36" i="1"/>
  <c r="K36" i="1"/>
  <c r="F36" i="1"/>
  <c r="F34" i="1"/>
  <c r="G33" i="1"/>
  <c r="H33" i="1"/>
  <c r="I33" i="1"/>
  <c r="J33" i="1"/>
  <c r="K33" i="1"/>
  <c r="F33" i="1"/>
  <c r="E28" i="1"/>
  <c r="E27" i="1"/>
  <c r="E26" i="1"/>
  <c r="E25" i="1"/>
  <c r="J34" i="1" l="1"/>
  <c r="J37" i="1" l="1"/>
  <c r="E23" i="1"/>
  <c r="I34" i="1" l="1"/>
  <c r="I37" i="1" l="1"/>
  <c r="G34" i="1"/>
  <c r="H34" i="1"/>
  <c r="K34" i="1"/>
  <c r="K37" i="1"/>
  <c r="E22" i="1"/>
  <c r="E34" i="1" s="1"/>
  <c r="E24" i="1"/>
  <c r="E29" i="1"/>
  <c r="E30" i="1"/>
  <c r="E31" i="1"/>
  <c r="E35" i="1" s="1"/>
  <c r="E32" i="1"/>
  <c r="E21" i="1"/>
  <c r="E33" i="1" s="1"/>
  <c r="E36" i="1" l="1"/>
  <c r="H37" i="1"/>
  <c r="G37" i="1"/>
  <c r="F37" i="1"/>
  <c r="E37" i="1" l="1"/>
</calcChain>
</file>

<file path=xl/sharedStrings.xml><?xml version="1.0" encoding="utf-8"?>
<sst xmlns="http://schemas.openxmlformats.org/spreadsheetml/2006/main" count="51" uniqueCount="37">
  <si>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</si>
  <si>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</si>
  <si>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</si>
  <si>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</si>
  <si>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</si>
  <si>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</si>
  <si>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</si>
  <si>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</si>
  <si>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</si>
  <si>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</si>
  <si>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</si>
  <si>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</si>
  <si>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</si>
  <si>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</si>
  <si>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</si>
  <si>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</si>
  <si>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</si>
  <si>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</si>
  <si>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</si>
  <si>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</si>
  <si>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</si>
  <si>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</si>
  <si>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</si>
  <si>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</si>
  <si>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</si>
  <si>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</si>
  <si>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Приложение № 4.4</t>
  </si>
  <si>
    <t>подпрограммы № 5 «мероприятия в области обращения с отходами производства и потребления в т.ч с ТКО»</t>
  </si>
  <si>
    <t>1. создание контейнерных площадок на территории МО "Коношский муниципальный район"; 2. приобретение контейнеров для сбора ТКО; 3. ликвидация несанкционированных свалок в т.ч снос аварийных (разрушенных) зданий, строений, сооружений; 4. проведение субботников</t>
  </si>
  <si>
    <t>содержание контейнерных площадок на территории сельских поселений; ликвидация навалов</t>
  </si>
  <si>
    <t>ВСЕГО</t>
  </si>
  <si>
    <t>Расходы на содержание  мест (площадок) накопления твердых коммунальных отходов</t>
  </si>
  <si>
    <t>Мероприятия в сфере обращения с отходами производства и потребления, в том числе с твердыми коммунальными отходами</t>
  </si>
  <si>
    <t>Содержание  мест (площадок) накопления твердых коммунальных отходов</t>
  </si>
  <si>
    <t>Федеральный бюджет</t>
  </si>
  <si>
    <t xml:space="preserve">Приложение № 6 </t>
  </si>
  <si>
    <t>от 16 января 2025 г.№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</si>
</sst>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80" zoomScaleNormal="80" workbookViewId="0">
      <selection activeCell="G5" sqref="G5:K5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10" width="16.140625" customWidth="1"/>
    <col min="11" max="11" width="17.28515625" customWidth="1"/>
  </cols>
  <sheetData>
    <row r="1" spans="1:11" ht="15.75" x14ac:dyDescent="0.25">
      <c r="H1" s="30" t="s">
        <v>35</v>
      </c>
      <c r="I1" s="30"/>
      <c r="J1" s="30"/>
      <c r="K1" s="30"/>
    </row>
    <row r="3" spans="1:11" ht="15.75" x14ac:dyDescent="0.25">
      <c r="G3" s="28" t="s">
        <v>25</v>
      </c>
      <c r="H3" s="28"/>
      <c r="I3" s="28"/>
      <c r="J3" s="28"/>
      <c r="K3" s="28"/>
    </row>
    <row r="4" spans="1:11" ht="15.75" customHeight="1" x14ac:dyDescent="0.25">
      <c r="F4" s="28" t="s">
        <v>19</v>
      </c>
      <c r="G4" s="28"/>
      <c r="H4" s="28"/>
      <c r="I4" s="28"/>
      <c r="J4" s="28"/>
      <c r="K4" s="28"/>
    </row>
    <row r="5" spans="1:11" ht="15.75" x14ac:dyDescent="0.25">
      <c r="G5" s="28" t="s">
        <v>36</v>
      </c>
      <c r="H5" s="28"/>
      <c r="I5" s="28"/>
      <c r="J5" s="28"/>
      <c r="K5" s="28"/>
    </row>
    <row r="6" spans="1:11" ht="15.75" x14ac:dyDescent="0.25">
      <c r="G6" s="6"/>
      <c r="H6" s="6"/>
      <c r="I6" s="13"/>
      <c r="J6" s="16"/>
      <c r="K6" s="6"/>
    </row>
    <row r="7" spans="1:11" ht="15.75" x14ac:dyDescent="0.25">
      <c r="G7" s="28" t="s">
        <v>26</v>
      </c>
      <c r="H7" s="28"/>
      <c r="I7" s="28"/>
      <c r="J7" s="28"/>
      <c r="K7" s="28"/>
    </row>
    <row r="8" spans="1:11" ht="15.75" x14ac:dyDescent="0.25">
      <c r="G8" s="28" t="s">
        <v>21</v>
      </c>
      <c r="H8" s="28"/>
      <c r="I8" s="28"/>
      <c r="J8" s="28"/>
      <c r="K8" s="28"/>
    </row>
    <row r="9" spans="1:11" ht="15.75" customHeight="1" x14ac:dyDescent="0.25">
      <c r="F9" s="28" t="s">
        <v>22</v>
      </c>
      <c r="G9" s="28"/>
      <c r="H9" s="28"/>
      <c r="I9" s="28"/>
      <c r="J9" s="28"/>
      <c r="K9" s="28"/>
    </row>
    <row r="10" spans="1:11" ht="17.25" customHeight="1" x14ac:dyDescent="0.25">
      <c r="F10" s="25" t="s">
        <v>20</v>
      </c>
      <c r="G10" s="25"/>
      <c r="H10" s="25"/>
      <c r="I10" s="25"/>
      <c r="J10" s="25"/>
      <c r="K10" s="25"/>
    </row>
    <row r="11" spans="1:11" ht="15.75" x14ac:dyDescent="0.25">
      <c r="G11" s="7"/>
      <c r="H11" s="7"/>
      <c r="I11" s="14"/>
      <c r="J11" s="15"/>
      <c r="K11" s="7"/>
    </row>
    <row r="12" spans="1:11" ht="15.75" x14ac:dyDescent="0.25">
      <c r="D12" s="26" t="s">
        <v>23</v>
      </c>
      <c r="E12" s="26"/>
      <c r="F12" s="26"/>
      <c r="G12" s="7"/>
      <c r="H12" s="7"/>
      <c r="I12" s="14"/>
      <c r="J12" s="15"/>
      <c r="K12" s="7"/>
    </row>
    <row r="13" spans="1:11" ht="15.75" x14ac:dyDescent="0.25">
      <c r="B13" s="26" t="s">
        <v>27</v>
      </c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5.75" x14ac:dyDescent="0.25">
      <c r="D14" s="27" t="s">
        <v>24</v>
      </c>
      <c r="E14" s="27"/>
      <c r="F14" s="27"/>
      <c r="G14" s="7"/>
      <c r="H14" s="7"/>
      <c r="I14" s="14"/>
      <c r="J14" s="15"/>
      <c r="K14" s="7"/>
    </row>
    <row r="15" spans="1:11" x14ac:dyDescent="0.25">
      <c r="G15" s="5"/>
    </row>
    <row r="16" spans="1:11" ht="15.75" x14ac:dyDescent="0.25">
      <c r="A16" s="33"/>
      <c r="B16" s="19" t="s">
        <v>17</v>
      </c>
      <c r="C16" s="29" t="s">
        <v>0</v>
      </c>
      <c r="D16" s="19" t="s">
        <v>16</v>
      </c>
      <c r="E16" s="29" t="s">
        <v>1</v>
      </c>
      <c r="F16" s="29"/>
      <c r="G16" s="29"/>
      <c r="H16" s="29"/>
      <c r="I16" s="29"/>
      <c r="J16" s="29"/>
      <c r="K16" s="29"/>
    </row>
    <row r="17" spans="1:11" ht="31.5" customHeight="1" x14ac:dyDescent="0.25">
      <c r="A17" s="33"/>
      <c r="B17" s="20"/>
      <c r="C17" s="29"/>
      <c r="D17" s="20"/>
      <c r="E17" s="29" t="s">
        <v>2</v>
      </c>
      <c r="F17" s="29" t="s">
        <v>3</v>
      </c>
      <c r="G17" s="29"/>
      <c r="H17" s="29"/>
      <c r="I17" s="29"/>
      <c r="J17" s="29"/>
      <c r="K17" s="29"/>
    </row>
    <row r="18" spans="1:11" ht="15.75" x14ac:dyDescent="0.25">
      <c r="A18" s="33"/>
      <c r="B18" s="20"/>
      <c r="C18" s="29"/>
      <c r="D18" s="20"/>
      <c r="E18" s="29"/>
      <c r="F18" s="29" t="s">
        <v>4</v>
      </c>
      <c r="G18" s="29"/>
      <c r="H18" s="29"/>
      <c r="I18" s="29"/>
      <c r="J18" s="29"/>
      <c r="K18" s="29"/>
    </row>
    <row r="19" spans="1:11" ht="15.75" x14ac:dyDescent="0.25">
      <c r="A19" s="33"/>
      <c r="B19" s="21"/>
      <c r="C19" s="29"/>
      <c r="D19" s="21"/>
      <c r="E19" s="29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  <c r="K19" s="8">
        <v>2027</v>
      </c>
    </row>
    <row r="20" spans="1:11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7">
        <v>10</v>
      </c>
      <c r="K20" s="1">
        <v>11</v>
      </c>
    </row>
    <row r="21" spans="1:11" ht="31.5" x14ac:dyDescent="0.25">
      <c r="A21" s="29" t="s">
        <v>5</v>
      </c>
      <c r="B21" s="32" t="s">
        <v>32</v>
      </c>
      <c r="C21" s="22" t="s">
        <v>28</v>
      </c>
      <c r="D21" s="2" t="s">
        <v>34</v>
      </c>
      <c r="E21" s="4">
        <f>SUM(F21:K21)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 ht="54" customHeight="1" x14ac:dyDescent="0.25">
      <c r="A22" s="29"/>
      <c r="B22" s="32"/>
      <c r="C22" s="23"/>
      <c r="D22" s="2" t="s">
        <v>13</v>
      </c>
      <c r="E22" s="4">
        <f t="shared" ref="E22:E32" si="0">SUM(F22:K22)</f>
        <v>5635838.3800000008</v>
      </c>
      <c r="F22" s="3">
        <v>3466093.68</v>
      </c>
      <c r="G22" s="3">
        <v>2169744.7000000002</v>
      </c>
      <c r="H22" s="3">
        <v>0</v>
      </c>
      <c r="I22" s="3">
        <v>0</v>
      </c>
      <c r="J22" s="3">
        <v>0</v>
      </c>
      <c r="K22" s="3">
        <v>0</v>
      </c>
    </row>
    <row r="23" spans="1:11" ht="67.5" customHeight="1" x14ac:dyDescent="0.25">
      <c r="A23" s="29"/>
      <c r="B23" s="32"/>
      <c r="C23" s="23"/>
      <c r="D23" s="2" t="s">
        <v>14</v>
      </c>
      <c r="E23" s="4">
        <f>SUM(F23:K23)</f>
        <v>2556657.8200000003</v>
      </c>
      <c r="F23" s="3">
        <v>254981.52</v>
      </c>
      <c r="G23" s="3">
        <v>801676.3</v>
      </c>
      <c r="H23" s="3">
        <v>0</v>
      </c>
      <c r="I23" s="3">
        <v>500000</v>
      </c>
      <c r="J23" s="3">
        <v>500000</v>
      </c>
      <c r="K23" s="3">
        <v>500000</v>
      </c>
    </row>
    <row r="24" spans="1:11" ht="45.75" customHeight="1" x14ac:dyDescent="0.25">
      <c r="A24" s="29"/>
      <c r="B24" s="32"/>
      <c r="C24" s="24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 ht="33" customHeight="1" x14ac:dyDescent="0.25">
      <c r="A25" s="19">
        <v>2</v>
      </c>
      <c r="B25" s="22" t="s">
        <v>33</v>
      </c>
      <c r="C25" s="22" t="s">
        <v>29</v>
      </c>
      <c r="D25" s="18" t="s">
        <v>34</v>
      </c>
      <c r="E25" s="4">
        <f>SUM(F25:K25)</f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</row>
    <row r="26" spans="1:11" ht="33.75" customHeight="1" x14ac:dyDescent="0.25">
      <c r="A26" s="20"/>
      <c r="B26" s="23"/>
      <c r="C26" s="23"/>
      <c r="D26" s="18" t="s">
        <v>13</v>
      </c>
      <c r="E26" s="4">
        <f>SUM(F26:K26)</f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</row>
    <row r="27" spans="1:11" ht="33" customHeight="1" x14ac:dyDescent="0.25">
      <c r="A27" s="20"/>
      <c r="B27" s="23"/>
      <c r="C27" s="23"/>
      <c r="D27" s="18" t="s">
        <v>14</v>
      </c>
      <c r="E27" s="4">
        <f>SUM(F27:K27)</f>
        <v>838563.29</v>
      </c>
      <c r="F27" s="3">
        <v>294280</v>
      </c>
      <c r="G27" s="3">
        <v>376130.98</v>
      </c>
      <c r="H27" s="3">
        <v>168152.31</v>
      </c>
      <c r="I27" s="3">
        <v>0</v>
      </c>
      <c r="J27" s="3">
        <v>0</v>
      </c>
      <c r="K27" s="3">
        <v>0</v>
      </c>
    </row>
    <row r="28" spans="1:11" ht="36.75" customHeight="1" x14ac:dyDescent="0.25">
      <c r="A28" s="21"/>
      <c r="B28" s="24"/>
      <c r="C28" s="24"/>
      <c r="D28" s="18" t="s">
        <v>15</v>
      </c>
      <c r="E28" s="4">
        <f>SUM(F28:K28)</f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31.5" x14ac:dyDescent="0.25">
      <c r="A29" s="19">
        <v>3</v>
      </c>
      <c r="B29" s="22" t="s">
        <v>31</v>
      </c>
      <c r="C29" s="22" t="s">
        <v>29</v>
      </c>
      <c r="D29" s="2" t="s">
        <v>34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</row>
    <row r="30" spans="1:11" ht="31.5" x14ac:dyDescent="0.25">
      <c r="A30" s="20"/>
      <c r="B30" s="23"/>
      <c r="C30" s="23"/>
      <c r="D30" s="2" t="s">
        <v>13</v>
      </c>
      <c r="E30" s="4">
        <f t="shared" si="0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</row>
    <row r="31" spans="1:11" ht="31.5" x14ac:dyDescent="0.25">
      <c r="A31" s="20"/>
      <c r="B31" s="23"/>
      <c r="C31" s="23"/>
      <c r="D31" s="2" t="s">
        <v>14</v>
      </c>
      <c r="E31" s="4">
        <f t="shared" si="0"/>
        <v>510000</v>
      </c>
      <c r="F31" s="3">
        <v>0</v>
      </c>
      <c r="G31" s="3">
        <v>0</v>
      </c>
      <c r="H31" s="3">
        <v>0</v>
      </c>
      <c r="I31" s="3">
        <v>170000</v>
      </c>
      <c r="J31" s="3">
        <v>170000</v>
      </c>
      <c r="K31" s="3">
        <v>170000</v>
      </c>
    </row>
    <row r="32" spans="1:11" ht="31.5" x14ac:dyDescent="0.25">
      <c r="A32" s="21"/>
      <c r="B32" s="24"/>
      <c r="C32" s="24"/>
      <c r="D32" s="2" t="s">
        <v>15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</row>
    <row r="33" spans="1:11" ht="31.5" x14ac:dyDescent="0.25">
      <c r="A33" s="31" t="s">
        <v>18</v>
      </c>
      <c r="B33" s="31"/>
      <c r="C33" s="31"/>
      <c r="D33" s="11" t="s">
        <v>34</v>
      </c>
      <c r="E33" s="10">
        <f t="shared" ref="E33:F36" si="1">SUM(E21+E25+E29)</f>
        <v>0</v>
      </c>
      <c r="F33" s="10">
        <f t="shared" si="1"/>
        <v>0</v>
      </c>
      <c r="G33" s="10">
        <f t="shared" ref="G33:K33" si="2">SUM(G21+G25+G29)</f>
        <v>0</v>
      </c>
      <c r="H33" s="10">
        <f t="shared" si="2"/>
        <v>0</v>
      </c>
      <c r="I33" s="10">
        <f t="shared" si="2"/>
        <v>0</v>
      </c>
      <c r="J33" s="10">
        <f t="shared" si="2"/>
        <v>0</v>
      </c>
      <c r="K33" s="10">
        <f t="shared" si="2"/>
        <v>0</v>
      </c>
    </row>
    <row r="34" spans="1:11" ht="31.5" x14ac:dyDescent="0.25">
      <c r="A34" s="31"/>
      <c r="B34" s="31"/>
      <c r="C34" s="31"/>
      <c r="D34" s="11" t="s">
        <v>13</v>
      </c>
      <c r="E34" s="10">
        <f t="shared" si="1"/>
        <v>5635838.3800000008</v>
      </c>
      <c r="F34" s="10">
        <f t="shared" si="1"/>
        <v>3466093.68</v>
      </c>
      <c r="G34" s="10">
        <f t="shared" ref="G34:K34" si="3">SUM(G22+G30)</f>
        <v>2169744.7000000002</v>
      </c>
      <c r="H34" s="10">
        <f t="shared" si="3"/>
        <v>0</v>
      </c>
      <c r="I34" s="10">
        <f t="shared" ref="I34:J34" si="4">SUM(I22+I30)</f>
        <v>0</v>
      </c>
      <c r="J34" s="10">
        <f t="shared" si="4"/>
        <v>0</v>
      </c>
      <c r="K34" s="10">
        <f t="shared" si="3"/>
        <v>0</v>
      </c>
    </row>
    <row r="35" spans="1:11" ht="31.5" x14ac:dyDescent="0.25">
      <c r="A35" s="31"/>
      <c r="B35" s="31"/>
      <c r="C35" s="31"/>
      <c r="D35" s="11" t="s">
        <v>14</v>
      </c>
      <c r="E35" s="10">
        <f t="shared" si="1"/>
        <v>3905221.1100000003</v>
      </c>
      <c r="F35" s="10">
        <f t="shared" si="1"/>
        <v>549261.52</v>
      </c>
      <c r="G35" s="10">
        <f t="shared" ref="G35:K35" si="5">SUM(G23+G27+G31)</f>
        <v>1177807.28</v>
      </c>
      <c r="H35" s="10">
        <f t="shared" si="5"/>
        <v>168152.31</v>
      </c>
      <c r="I35" s="10">
        <f t="shared" si="5"/>
        <v>670000</v>
      </c>
      <c r="J35" s="10">
        <f t="shared" si="5"/>
        <v>670000</v>
      </c>
      <c r="K35" s="10">
        <f t="shared" si="5"/>
        <v>670000</v>
      </c>
    </row>
    <row r="36" spans="1:11" ht="31.5" x14ac:dyDescent="0.25">
      <c r="A36" s="31"/>
      <c r="B36" s="31"/>
      <c r="C36" s="31"/>
      <c r="D36" s="11" t="s">
        <v>15</v>
      </c>
      <c r="E36" s="10">
        <f t="shared" si="1"/>
        <v>0</v>
      </c>
      <c r="F36" s="10">
        <f t="shared" si="1"/>
        <v>0</v>
      </c>
      <c r="G36" s="10">
        <f t="shared" ref="G36:K36" si="6">SUM(G24+G28+G32)</f>
        <v>0</v>
      </c>
      <c r="H36" s="10">
        <f t="shared" si="6"/>
        <v>0</v>
      </c>
      <c r="I36" s="10">
        <f t="shared" si="6"/>
        <v>0</v>
      </c>
      <c r="J36" s="10">
        <f t="shared" si="6"/>
        <v>0</v>
      </c>
      <c r="K36" s="10">
        <f t="shared" si="6"/>
        <v>0</v>
      </c>
    </row>
    <row r="37" spans="1:11" ht="15.75" x14ac:dyDescent="0.25">
      <c r="D37" s="9" t="s">
        <v>30</v>
      </c>
      <c r="E37" s="10">
        <f>SUM(E33:E36)</f>
        <v>9541059.4900000021</v>
      </c>
      <c r="F37" s="10">
        <f t="shared" ref="F37:K37" si="7">SUM(F33:F36)</f>
        <v>4015355.2</v>
      </c>
      <c r="G37" s="10">
        <f t="shared" si="7"/>
        <v>3347551.9800000004</v>
      </c>
      <c r="H37" s="10">
        <f t="shared" si="7"/>
        <v>168152.31</v>
      </c>
      <c r="I37" s="10">
        <f t="shared" ref="I37:J37" si="8">SUM(I33:I36)</f>
        <v>670000</v>
      </c>
      <c r="J37" s="10">
        <f t="shared" si="8"/>
        <v>670000</v>
      </c>
      <c r="K37" s="10">
        <f t="shared" si="7"/>
        <v>670000</v>
      </c>
    </row>
  </sheetData>
  <mergeCells count="29">
    <mergeCell ref="H1:K1"/>
    <mergeCell ref="A29:A32"/>
    <mergeCell ref="D16:D19"/>
    <mergeCell ref="B16:B19"/>
    <mergeCell ref="A33:C36"/>
    <mergeCell ref="C21:C24"/>
    <mergeCell ref="C29:C32"/>
    <mergeCell ref="A21:A24"/>
    <mergeCell ref="B21:B24"/>
    <mergeCell ref="A16:A19"/>
    <mergeCell ref="C16:C19"/>
    <mergeCell ref="F4:K4"/>
    <mergeCell ref="F9:K9"/>
    <mergeCell ref="G5:K5"/>
    <mergeCell ref="G3:K3"/>
    <mergeCell ref="B29:B32"/>
    <mergeCell ref="G7:K7"/>
    <mergeCell ref="G8:K8"/>
    <mergeCell ref="E16:K16"/>
    <mergeCell ref="E17:E19"/>
    <mergeCell ref="F17:K17"/>
    <mergeCell ref="F18:K18"/>
    <mergeCell ref="B13:K13"/>
    <mergeCell ref="A25:A28"/>
    <mergeCell ref="B25:B28"/>
    <mergeCell ref="C25:C28"/>
    <mergeCell ref="F10:K10"/>
    <mergeCell ref="D12:F12"/>
    <mergeCell ref="D14:F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2024-11-12T08:29:32Z</cp:lastPrinted>
  <dcterms:created xsi:type="dcterms:W3CDTF">2023-01-25T10:04:34Z</dcterms:created>
  <dcterms:modified xsi:type="dcterms:W3CDTF">2025-01-20T07:56:35Z</dcterms:modified>
</cp:coreProperties>
</file>