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E26" i="1" l="1"/>
  <c r="E30" i="1" l="1"/>
  <c r="F39" i="1" l="1"/>
  <c r="G39" i="1"/>
  <c r="H39" i="1"/>
  <c r="I39" i="1"/>
  <c r="E39" i="1"/>
  <c r="F38" i="1"/>
  <c r="G38" i="1"/>
  <c r="H38" i="1"/>
  <c r="I38" i="1"/>
  <c r="F37" i="1"/>
  <c r="G37" i="1"/>
  <c r="H37" i="1"/>
  <c r="I37" i="1"/>
  <c r="F36" i="1"/>
  <c r="F40" i="1" s="1"/>
  <c r="G36" i="1"/>
  <c r="H36" i="1"/>
  <c r="I36" i="1"/>
  <c r="E38" i="1"/>
  <c r="E37" i="1"/>
  <c r="E36" i="1"/>
  <c r="E40" i="1" l="1"/>
  <c r="H40" i="1"/>
  <c r="G40" i="1"/>
  <c r="I40" i="1"/>
</calcChain>
</file>

<file path=xl/sharedStrings.xml><?xml version="1.0" encoding="utf-8"?>
<sst xmlns="http://schemas.openxmlformats.org/spreadsheetml/2006/main" count="57" uniqueCount="40">
  <si>
    <t>Описание</t>
  </si>
  <si>
    <t>Финансовые затраты, руб.</t>
  </si>
  <si>
    <t>всего</t>
  </si>
  <si>
    <t>1 </t>
  </si>
  <si>
    <t>2 </t>
  </si>
  <si>
    <t>3 </t>
  </si>
  <si>
    <t>4 </t>
  </si>
  <si>
    <t>5 </t>
  </si>
  <si>
    <t>6 </t>
  </si>
  <si>
    <t>7 </t>
  </si>
  <si>
    <t>8 </t>
  </si>
  <si>
    <t xml:space="preserve">переселение граждан из аварийного жилищного фонда </t>
  </si>
  <si>
    <t>Областной бюджет</t>
  </si>
  <si>
    <t>Районный бюджет</t>
  </si>
  <si>
    <t>Внебюджетные источники</t>
  </si>
  <si>
    <t>переселение граждан из аварийного жилищного фонда</t>
  </si>
  <si>
    <t>Разработка технической документации</t>
  </si>
  <si>
    <t>Формирование земельных участков, получение ТУ, обоснование инвестиций, оценка жилых помещений</t>
  </si>
  <si>
    <t>Затраты на проведение повторных обследований всех ранее выданных заключений в отношении МКД по муниципальному образованию, признанных аварийными и подлежащими сносу в результате физического износа с 1 января 2017 года по 31 декабря 2020 года</t>
  </si>
  <si>
    <t>Обеспечение мероприятий по переселению граждан из аварийного жилищного фонда , в том числе переселению граждан из аварийного жилищного фонда с учетом необходимости развития малоэтажного жилищного строительства, за счет средств поступивших от государственной корпорации – Фонда содействия реформированию жилищно-коммунального хозяйства</t>
  </si>
  <si>
    <t>Обеспечение мероприятий по переселению граждан из аварийного жилищного фонда , в том числе переселению граждан из аварийного жилищного фонда с учетом необходимости развития малоэтажного жилищного строительства, за счет средств субъектов РФ</t>
  </si>
  <si>
    <t>Федеральный бюджет</t>
  </si>
  <si>
    <t>ВСЕГО</t>
  </si>
  <si>
    <t>итого</t>
  </si>
  <si>
    <t>Наименование мероприятия</t>
  </si>
  <si>
    <t>в том числе по годам</t>
  </si>
  <si>
    <t>Источники финансирования</t>
  </si>
  <si>
    <t>муниципального образования</t>
  </si>
  <si>
    <t>«Коношский муниципальный район»</t>
  </si>
  <si>
    <t>Приложение № 4\2</t>
  </si>
  <si>
    <t>к муниципальной программе</t>
  </si>
  <si>
    <t>МО «Коношский муниципальный район»</t>
  </si>
  <si>
    <t>«Строительство»</t>
  </si>
  <si>
    <t>Перечень мероприятий</t>
  </si>
  <si>
    <t>(наименование подпрограммы)</t>
  </si>
  <si>
    <r>
      <t>подпрограммы № 3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« Переселение граждан из аварийного жилого фонда»</t>
    </r>
  </si>
  <si>
    <t>ПРИЛОЖЕНИЕ № 3</t>
  </si>
  <si>
    <t>к постановлению администрации</t>
  </si>
  <si>
    <t>от 14 апреля 2023 г. № 226</t>
  </si>
  <si>
    <t>______________________________________________________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</si>
</sst>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43" fontId="2" fillId="0" borderId="8" xfId="0" applyNumberFormat="1" applyFont="1" applyBorder="1"/>
    <xf numFmtId="0" fontId="1" fillId="0" borderId="9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3" fillId="0" borderId="0" xfId="0" applyFont="1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/>
    <xf numFmtId="39" fontId="1" fillId="0" borderId="10" xfId="0" applyNumberFormat="1" applyFont="1" applyBorder="1" applyAlignment="1">
      <alignment horizontal="center"/>
    </xf>
    <xf numFmtId="39" fontId="1" fillId="0" borderId="11" xfId="0" applyNumberFormat="1" applyFont="1" applyBorder="1" applyAlignment="1">
      <alignment horizontal="center"/>
    </xf>
    <xf numFmtId="39" fontId="1" fillId="0" borderId="7" xfId="0" applyNumberFormat="1" applyFont="1" applyBorder="1" applyAlignment="1">
      <alignment horizontal="center"/>
    </xf>
    <xf numFmtId="39" fontId="1" fillId="0" borderId="13" xfId="0" applyNumberFormat="1" applyFont="1" applyBorder="1" applyAlignment="1">
      <alignment horizontal="center"/>
    </xf>
    <xf numFmtId="39" fontId="1" fillId="0" borderId="15" xfId="0" applyNumberFormat="1" applyFont="1" applyBorder="1" applyAlignment="1">
      <alignment horizontal="center"/>
    </xf>
    <xf numFmtId="39" fontId="1" fillId="0" borderId="16" xfId="0" applyNumberFormat="1" applyFont="1" applyBorder="1" applyAlignment="1">
      <alignment horizontal="center"/>
    </xf>
    <xf numFmtId="0" fontId="2" fillId="0" borderId="9" xfId="0" applyFont="1" applyBorder="1" applyAlignment="1">
      <alignment vertical="center" wrapText="1"/>
    </xf>
    <xf numFmtId="39" fontId="2" fillId="0" borderId="10" xfId="0" applyNumberFormat="1" applyFont="1" applyBorder="1" applyAlignment="1">
      <alignment horizontal="center"/>
    </xf>
    <xf numFmtId="39" fontId="2" fillId="0" borderId="11" xfId="0" applyNumberFormat="1" applyFont="1" applyBorder="1" applyAlignment="1">
      <alignment horizontal="center"/>
    </xf>
    <xf numFmtId="0" fontId="2" fillId="0" borderId="12" xfId="0" applyFont="1" applyBorder="1" applyAlignment="1">
      <alignment vertical="center" wrapText="1"/>
    </xf>
    <xf numFmtId="39" fontId="2" fillId="0" borderId="7" xfId="0" applyNumberFormat="1" applyFont="1" applyBorder="1" applyAlignment="1">
      <alignment horizontal="center"/>
    </xf>
    <xf numFmtId="39" fontId="2" fillId="0" borderId="13" xfId="0" applyNumberFormat="1" applyFont="1" applyBorder="1" applyAlignment="1">
      <alignment horizontal="center"/>
    </xf>
    <xf numFmtId="0" fontId="2" fillId="0" borderId="14" xfId="0" applyFont="1" applyBorder="1" applyAlignment="1">
      <alignment vertical="center" wrapText="1"/>
    </xf>
    <xf numFmtId="39" fontId="2" fillId="0" borderId="15" xfId="0" applyNumberFormat="1" applyFont="1" applyBorder="1" applyAlignment="1">
      <alignment horizontal="center"/>
    </xf>
    <xf numFmtId="39" fontId="2" fillId="0" borderId="16" xfId="0" applyNumberFormat="1" applyFont="1" applyBorder="1" applyAlignment="1">
      <alignment horizontal="center"/>
    </xf>
    <xf numFmtId="0" fontId="1" fillId="0" borderId="30" xfId="0" applyFont="1" applyBorder="1" applyAlignment="1">
      <alignment vertical="center" wrapText="1"/>
    </xf>
    <xf numFmtId="0" fontId="1" fillId="0" borderId="31" xfId="0" applyFont="1" applyBorder="1" applyAlignment="1">
      <alignment vertical="center" wrapText="1"/>
    </xf>
    <xf numFmtId="0" fontId="1" fillId="0" borderId="32" xfId="0" applyFont="1" applyBorder="1" applyAlignment="1">
      <alignment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"/>
  <sheetViews>
    <sheetView tabSelected="1" topLeftCell="B1" zoomScale="90" zoomScaleNormal="90" workbookViewId="0">
      <selection activeCell="G3" sqref="G3:I3"/>
    </sheetView>
  </sheetViews>
  <sheetFormatPr defaultRowHeight="15" x14ac:dyDescent="0.25"/>
  <cols>
    <col min="2" max="2" width="62" customWidth="1"/>
    <col min="3" max="3" width="40.42578125" customWidth="1"/>
    <col min="4" max="4" width="29.7109375" customWidth="1"/>
    <col min="5" max="5" width="19.42578125" customWidth="1"/>
    <col min="6" max="6" width="17.85546875" customWidth="1"/>
    <col min="7" max="7" width="18.7109375" customWidth="1"/>
    <col min="8" max="8" width="17.140625" customWidth="1"/>
    <col min="9" max="9" width="17.7109375" customWidth="1"/>
  </cols>
  <sheetData>
    <row r="1" spans="1:9" ht="15.75" x14ac:dyDescent="0.25">
      <c r="A1" s="12"/>
      <c r="B1" s="12"/>
      <c r="C1" s="12"/>
      <c r="D1" s="12"/>
      <c r="E1" s="12"/>
      <c r="F1" s="12"/>
      <c r="G1" s="60" t="s">
        <v>36</v>
      </c>
      <c r="H1" s="60"/>
      <c r="I1" s="60"/>
    </row>
    <row r="2" spans="1:9" ht="15.75" x14ac:dyDescent="0.25">
      <c r="A2" s="12"/>
      <c r="B2" s="12"/>
      <c r="C2" s="12"/>
      <c r="D2" s="12"/>
      <c r="E2" s="12"/>
      <c r="F2" s="12"/>
      <c r="G2" s="60" t="s">
        <v>37</v>
      </c>
      <c r="H2" s="60"/>
      <c r="I2" s="60"/>
    </row>
    <row r="3" spans="1:9" ht="15.75" x14ac:dyDescent="0.25">
      <c r="A3" s="12"/>
      <c r="B3" s="12"/>
      <c r="C3" s="12"/>
      <c r="D3" s="12"/>
      <c r="E3" s="12"/>
      <c r="F3" s="12"/>
      <c r="G3" s="60" t="s">
        <v>27</v>
      </c>
      <c r="H3" s="60"/>
      <c r="I3" s="60"/>
    </row>
    <row r="4" spans="1:9" ht="15.75" x14ac:dyDescent="0.25">
      <c r="A4" s="12"/>
      <c r="B4" s="12"/>
      <c r="C4" s="12"/>
      <c r="D4" s="12"/>
      <c r="E4" s="12"/>
      <c r="F4" s="12"/>
      <c r="G4" s="60" t="s">
        <v>28</v>
      </c>
      <c r="H4" s="60"/>
      <c r="I4" s="60"/>
    </row>
    <row r="5" spans="1:9" ht="15.75" x14ac:dyDescent="0.25">
      <c r="A5" s="12"/>
      <c r="B5" s="12"/>
      <c r="C5" s="12"/>
      <c r="D5" s="12"/>
      <c r="E5" s="12"/>
      <c r="F5" s="12"/>
      <c r="G5" s="60" t="s">
        <v>38</v>
      </c>
      <c r="H5" s="60"/>
      <c r="I5" s="60"/>
    </row>
    <row r="6" spans="1:9" ht="15.75" x14ac:dyDescent="0.25">
      <c r="A6" s="12"/>
      <c r="B6" s="12"/>
      <c r="C6" s="12"/>
      <c r="D6" s="12"/>
      <c r="E6" s="12"/>
      <c r="F6" s="12"/>
      <c r="G6" s="48"/>
      <c r="H6" s="48"/>
      <c r="I6" s="48"/>
    </row>
    <row r="7" spans="1:9" ht="15.75" x14ac:dyDescent="0.25">
      <c r="A7" s="12"/>
      <c r="B7" s="12"/>
      <c r="C7" s="12"/>
      <c r="D7" s="12"/>
      <c r="E7" s="12"/>
      <c r="F7" s="12"/>
      <c r="G7" s="48" t="s">
        <v>29</v>
      </c>
      <c r="H7" s="48"/>
      <c r="I7" s="48"/>
    </row>
    <row r="8" spans="1:9" ht="15.75" x14ac:dyDescent="0.25">
      <c r="A8" s="12"/>
      <c r="B8" s="12"/>
      <c r="C8" s="12"/>
      <c r="D8" s="12"/>
      <c r="E8" s="12"/>
      <c r="F8" s="12"/>
      <c r="G8" s="48" t="s">
        <v>30</v>
      </c>
      <c r="H8" s="48"/>
      <c r="I8" s="48"/>
    </row>
    <row r="9" spans="1:9" ht="15.75" x14ac:dyDescent="0.25">
      <c r="A9" s="12"/>
      <c r="B9" s="12"/>
      <c r="C9" s="12"/>
      <c r="D9" s="12"/>
      <c r="E9" s="12"/>
      <c r="F9" s="12"/>
      <c r="G9" s="48" t="s">
        <v>31</v>
      </c>
      <c r="H9" s="48"/>
      <c r="I9" s="48"/>
    </row>
    <row r="10" spans="1:9" ht="15.75" x14ac:dyDescent="0.25">
      <c r="A10" s="12"/>
      <c r="B10" s="12"/>
      <c r="C10" s="12"/>
      <c r="D10" s="12"/>
      <c r="E10" s="12"/>
      <c r="F10" s="12"/>
      <c r="G10" s="49" t="s">
        <v>32</v>
      </c>
      <c r="H10" s="49"/>
      <c r="I10" s="49"/>
    </row>
    <row r="11" spans="1:9" ht="15.75" x14ac:dyDescent="0.25">
      <c r="A11" s="12"/>
      <c r="B11" s="12"/>
      <c r="C11" s="12"/>
      <c r="D11" s="12"/>
      <c r="E11" s="12"/>
      <c r="F11" s="12"/>
      <c r="G11" s="12"/>
      <c r="H11" s="12"/>
      <c r="I11" s="12"/>
    </row>
    <row r="12" spans="1:9" ht="15.75" x14ac:dyDescent="0.25">
      <c r="A12" s="12"/>
      <c r="B12" s="12"/>
      <c r="C12" s="12"/>
      <c r="D12" s="10" t="s">
        <v>33</v>
      </c>
      <c r="E12" s="12"/>
      <c r="F12" s="12"/>
      <c r="G12" s="12"/>
      <c r="H12" s="12"/>
      <c r="I12" s="12"/>
    </row>
    <row r="13" spans="1:9" ht="15.75" x14ac:dyDescent="0.25">
      <c r="A13" s="12"/>
      <c r="B13" s="12"/>
      <c r="C13" s="12"/>
      <c r="D13" s="10" t="s">
        <v>35</v>
      </c>
      <c r="E13" s="12"/>
      <c r="F13" s="12"/>
      <c r="G13" s="12"/>
      <c r="H13" s="12"/>
      <c r="I13" s="12"/>
    </row>
    <row r="14" spans="1:9" ht="15.75" x14ac:dyDescent="0.25">
      <c r="A14" s="12"/>
      <c r="B14" s="12"/>
      <c r="C14" s="12"/>
      <c r="D14" s="11" t="s">
        <v>34</v>
      </c>
      <c r="E14" s="12"/>
      <c r="F14" s="12"/>
      <c r="G14" s="12"/>
      <c r="H14" s="12"/>
      <c r="I14" s="12"/>
    </row>
    <row r="15" spans="1:9" ht="17.25" thickBot="1" x14ac:dyDescent="0.3">
      <c r="D15" s="9"/>
    </row>
    <row r="16" spans="1:9" ht="15.6" customHeight="1" thickBot="1" x14ac:dyDescent="0.3">
      <c r="A16" s="28"/>
      <c r="B16" s="31" t="s">
        <v>24</v>
      </c>
      <c r="C16" s="31" t="s">
        <v>0</v>
      </c>
      <c r="D16" s="31" t="s">
        <v>26</v>
      </c>
      <c r="E16" s="56" t="s">
        <v>1</v>
      </c>
      <c r="F16" s="56"/>
      <c r="G16" s="56"/>
      <c r="H16" s="56"/>
      <c r="I16" s="57"/>
    </row>
    <row r="17" spans="1:9" ht="15.6" customHeight="1" thickBot="1" x14ac:dyDescent="0.3">
      <c r="A17" s="29"/>
      <c r="B17" s="32"/>
      <c r="C17" s="32"/>
      <c r="D17" s="32"/>
      <c r="E17" s="34" t="s">
        <v>2</v>
      </c>
      <c r="F17" s="58" t="s">
        <v>25</v>
      </c>
      <c r="G17" s="58"/>
      <c r="H17" s="58"/>
      <c r="I17" s="59"/>
    </row>
    <row r="18" spans="1:9" ht="16.5" thickBot="1" x14ac:dyDescent="0.3">
      <c r="A18" s="30"/>
      <c r="B18" s="33"/>
      <c r="C18" s="33"/>
      <c r="D18" s="33"/>
      <c r="E18" s="35"/>
      <c r="F18" s="3">
        <v>2022</v>
      </c>
      <c r="G18" s="1">
        <v>2023</v>
      </c>
      <c r="H18" s="1">
        <v>2024</v>
      </c>
      <c r="I18" s="2">
        <v>2025</v>
      </c>
    </row>
    <row r="19" spans="1:9" ht="16.5" thickBot="1" x14ac:dyDescent="0.3">
      <c r="A19" s="4" t="s">
        <v>3</v>
      </c>
      <c r="B19" s="4" t="s">
        <v>4</v>
      </c>
      <c r="C19" s="4" t="s">
        <v>5</v>
      </c>
      <c r="D19" s="4" t="s">
        <v>6</v>
      </c>
      <c r="E19" s="4" t="s">
        <v>7</v>
      </c>
      <c r="F19" s="4" t="s">
        <v>8</v>
      </c>
      <c r="G19" s="4" t="s">
        <v>9</v>
      </c>
      <c r="H19" s="4" t="s">
        <v>10</v>
      </c>
      <c r="I19" s="4">
        <v>9</v>
      </c>
    </row>
    <row r="20" spans="1:9" ht="32.450000000000003" customHeight="1" x14ac:dyDescent="0.25">
      <c r="A20" s="42">
        <v>1</v>
      </c>
      <c r="B20" s="36" t="s">
        <v>19</v>
      </c>
      <c r="C20" s="39" t="s">
        <v>11</v>
      </c>
      <c r="D20" s="6" t="s">
        <v>21</v>
      </c>
      <c r="E20" s="13">
        <v>0</v>
      </c>
      <c r="F20" s="13">
        <v>0</v>
      </c>
      <c r="G20" s="13">
        <v>0</v>
      </c>
      <c r="H20" s="13">
        <v>0</v>
      </c>
      <c r="I20" s="14">
        <v>0</v>
      </c>
    </row>
    <row r="21" spans="1:9" ht="37.9" customHeight="1" x14ac:dyDescent="0.25">
      <c r="A21" s="43"/>
      <c r="B21" s="37"/>
      <c r="C21" s="40"/>
      <c r="D21" s="7" t="s">
        <v>12</v>
      </c>
      <c r="E21" s="15">
        <v>143640653.91999999</v>
      </c>
      <c r="F21" s="15">
        <v>80735355.519999996</v>
      </c>
      <c r="G21" s="15">
        <v>47230982.399999999</v>
      </c>
      <c r="H21" s="15">
        <v>15674316</v>
      </c>
      <c r="I21" s="16">
        <v>0</v>
      </c>
    </row>
    <row r="22" spans="1:9" ht="27" customHeight="1" x14ac:dyDescent="0.25">
      <c r="A22" s="43"/>
      <c r="B22" s="37"/>
      <c r="C22" s="40"/>
      <c r="D22" s="7" t="s">
        <v>13</v>
      </c>
      <c r="E22" s="15">
        <v>0</v>
      </c>
      <c r="F22" s="15">
        <v>0</v>
      </c>
      <c r="G22" s="15">
        <v>0</v>
      </c>
      <c r="H22" s="15">
        <v>0</v>
      </c>
      <c r="I22" s="16">
        <v>0</v>
      </c>
    </row>
    <row r="23" spans="1:9" ht="22.9" customHeight="1" thickBot="1" x14ac:dyDescent="0.3">
      <c r="A23" s="44"/>
      <c r="B23" s="38"/>
      <c r="C23" s="41"/>
      <c r="D23" s="8" t="s">
        <v>14</v>
      </c>
      <c r="E23" s="17">
        <v>0</v>
      </c>
      <c r="F23" s="17">
        <v>0</v>
      </c>
      <c r="G23" s="17">
        <v>0</v>
      </c>
      <c r="H23" s="17">
        <v>0</v>
      </c>
      <c r="I23" s="18">
        <v>0</v>
      </c>
    </row>
    <row r="24" spans="1:9" ht="22.9" customHeight="1" x14ac:dyDescent="0.25">
      <c r="A24" s="42">
        <v>2</v>
      </c>
      <c r="B24" s="36" t="s">
        <v>20</v>
      </c>
      <c r="C24" s="39" t="s">
        <v>15</v>
      </c>
      <c r="D24" s="6" t="s">
        <v>21</v>
      </c>
      <c r="E24" s="13">
        <v>0</v>
      </c>
      <c r="F24" s="13">
        <v>0</v>
      </c>
      <c r="G24" s="13">
        <v>0</v>
      </c>
      <c r="H24" s="13">
        <v>0</v>
      </c>
      <c r="I24" s="14">
        <v>0</v>
      </c>
    </row>
    <row r="25" spans="1:9" ht="24" customHeight="1" x14ac:dyDescent="0.25">
      <c r="A25" s="43"/>
      <c r="B25" s="37"/>
      <c r="C25" s="40"/>
      <c r="D25" s="7" t="s">
        <v>12</v>
      </c>
      <c r="E25" s="15">
        <v>2865959.32</v>
      </c>
      <c r="F25" s="15">
        <v>1630160.32</v>
      </c>
      <c r="G25" s="15">
        <v>931909.2</v>
      </c>
      <c r="H25" s="15">
        <v>303889.8</v>
      </c>
      <c r="I25" s="16">
        <v>0</v>
      </c>
    </row>
    <row r="26" spans="1:9" ht="15.75" x14ac:dyDescent="0.25">
      <c r="A26" s="43"/>
      <c r="B26" s="37"/>
      <c r="C26" s="40"/>
      <c r="D26" s="7" t="s">
        <v>13</v>
      </c>
      <c r="E26" s="15">
        <f>SUM(F26:I26)</f>
        <v>49488.4</v>
      </c>
      <c r="F26" s="15">
        <v>17500</v>
      </c>
      <c r="G26" s="15">
        <v>31988.400000000001</v>
      </c>
      <c r="H26" s="15">
        <v>0</v>
      </c>
      <c r="I26" s="16">
        <v>0</v>
      </c>
    </row>
    <row r="27" spans="1:9" ht="24.6" customHeight="1" thickBot="1" x14ac:dyDescent="0.3">
      <c r="A27" s="44"/>
      <c r="B27" s="38"/>
      <c r="C27" s="41"/>
      <c r="D27" s="8" t="s">
        <v>14</v>
      </c>
      <c r="E27" s="17">
        <v>0</v>
      </c>
      <c r="F27" s="17">
        <v>0</v>
      </c>
      <c r="G27" s="17">
        <v>0</v>
      </c>
      <c r="H27" s="17">
        <v>0</v>
      </c>
      <c r="I27" s="18">
        <v>0</v>
      </c>
    </row>
    <row r="28" spans="1:9" ht="15.75" x14ac:dyDescent="0.25">
      <c r="A28" s="42">
        <v>3</v>
      </c>
      <c r="B28" s="36" t="s">
        <v>16</v>
      </c>
      <c r="C28" s="39" t="s">
        <v>17</v>
      </c>
      <c r="D28" s="6" t="s">
        <v>21</v>
      </c>
      <c r="E28" s="13">
        <v>0</v>
      </c>
      <c r="F28" s="13"/>
      <c r="G28" s="13"/>
      <c r="H28" s="13"/>
      <c r="I28" s="14"/>
    </row>
    <row r="29" spans="1:9" ht="15.75" x14ac:dyDescent="0.25">
      <c r="A29" s="43"/>
      <c r="B29" s="37"/>
      <c r="C29" s="40"/>
      <c r="D29" s="7" t="s">
        <v>12</v>
      </c>
      <c r="E29" s="15">
        <v>0</v>
      </c>
      <c r="F29" s="15">
        <v>0</v>
      </c>
      <c r="G29" s="15">
        <v>0</v>
      </c>
      <c r="H29" s="15">
        <v>0</v>
      </c>
      <c r="I29" s="16">
        <v>0</v>
      </c>
    </row>
    <row r="30" spans="1:9" ht="15.75" x14ac:dyDescent="0.25">
      <c r="A30" s="43"/>
      <c r="B30" s="37"/>
      <c r="C30" s="40"/>
      <c r="D30" s="7" t="s">
        <v>13</v>
      </c>
      <c r="E30" s="15">
        <f>SUM(F30:I30)</f>
        <v>3670000</v>
      </c>
      <c r="F30" s="15">
        <v>770000</v>
      </c>
      <c r="G30" s="15">
        <v>1300000</v>
      </c>
      <c r="H30" s="15">
        <v>600000</v>
      </c>
      <c r="I30" s="16">
        <v>1000000</v>
      </c>
    </row>
    <row r="31" spans="1:9" ht="16.5" thickBot="1" x14ac:dyDescent="0.3">
      <c r="A31" s="44"/>
      <c r="B31" s="38"/>
      <c r="C31" s="41"/>
      <c r="D31" s="8" t="s">
        <v>14</v>
      </c>
      <c r="E31" s="17">
        <v>0</v>
      </c>
      <c r="F31" s="17">
        <v>0</v>
      </c>
      <c r="G31" s="17">
        <v>0</v>
      </c>
      <c r="H31" s="17">
        <v>0</v>
      </c>
      <c r="I31" s="18">
        <v>0</v>
      </c>
    </row>
    <row r="32" spans="1:9" ht="28.9" customHeight="1" x14ac:dyDescent="0.25">
      <c r="A32" s="42">
        <v>4</v>
      </c>
      <c r="B32" s="36" t="s">
        <v>18</v>
      </c>
      <c r="C32" s="39" t="s">
        <v>18</v>
      </c>
      <c r="D32" s="6" t="s">
        <v>21</v>
      </c>
      <c r="E32" s="13">
        <v>0</v>
      </c>
      <c r="F32" s="13">
        <v>0</v>
      </c>
      <c r="G32" s="13">
        <v>0</v>
      </c>
      <c r="H32" s="13">
        <v>0</v>
      </c>
      <c r="I32" s="14">
        <v>0</v>
      </c>
    </row>
    <row r="33" spans="1:9" ht="25.9" customHeight="1" x14ac:dyDescent="0.25">
      <c r="A33" s="43"/>
      <c r="B33" s="37"/>
      <c r="C33" s="40"/>
      <c r="D33" s="7" t="s">
        <v>12</v>
      </c>
      <c r="E33" s="15">
        <v>0</v>
      </c>
      <c r="F33" s="15">
        <v>0</v>
      </c>
      <c r="G33" s="15">
        <v>0</v>
      </c>
      <c r="H33" s="15">
        <v>0</v>
      </c>
      <c r="I33" s="16">
        <v>0</v>
      </c>
    </row>
    <row r="34" spans="1:9" ht="28.9" customHeight="1" x14ac:dyDescent="0.25">
      <c r="A34" s="43"/>
      <c r="B34" s="37"/>
      <c r="C34" s="40"/>
      <c r="D34" s="7" t="s">
        <v>13</v>
      </c>
      <c r="E34" s="15">
        <v>1620000</v>
      </c>
      <c r="F34" s="15">
        <v>0</v>
      </c>
      <c r="G34" s="15">
        <v>1620000</v>
      </c>
      <c r="H34" s="15">
        <v>0</v>
      </c>
      <c r="I34" s="16">
        <v>0</v>
      </c>
    </row>
    <row r="35" spans="1:9" ht="36.6" customHeight="1" thickBot="1" x14ac:dyDescent="0.3">
      <c r="A35" s="44"/>
      <c r="B35" s="38"/>
      <c r="C35" s="41"/>
      <c r="D35" s="8" t="s">
        <v>14</v>
      </c>
      <c r="E35" s="17">
        <v>0</v>
      </c>
      <c r="F35" s="17">
        <v>0</v>
      </c>
      <c r="G35" s="17">
        <v>0</v>
      </c>
      <c r="H35" s="17">
        <v>0</v>
      </c>
      <c r="I35" s="18">
        <v>0</v>
      </c>
    </row>
    <row r="36" spans="1:9" ht="15.75" x14ac:dyDescent="0.25">
      <c r="A36" s="50" t="s">
        <v>23</v>
      </c>
      <c r="B36" s="51"/>
      <c r="C36" s="51"/>
      <c r="D36" s="19" t="s">
        <v>21</v>
      </c>
      <c r="E36" s="20">
        <f t="shared" ref="E36:I38" si="0">SUM(E20+E24+E28+E32)</f>
        <v>0</v>
      </c>
      <c r="F36" s="20">
        <f t="shared" si="0"/>
        <v>0</v>
      </c>
      <c r="G36" s="20">
        <f t="shared" si="0"/>
        <v>0</v>
      </c>
      <c r="H36" s="20">
        <f t="shared" si="0"/>
        <v>0</v>
      </c>
      <c r="I36" s="21">
        <f t="shared" si="0"/>
        <v>0</v>
      </c>
    </row>
    <row r="37" spans="1:9" ht="15.75" x14ac:dyDescent="0.25">
      <c r="A37" s="52"/>
      <c r="B37" s="53"/>
      <c r="C37" s="53"/>
      <c r="D37" s="22" t="s">
        <v>12</v>
      </c>
      <c r="E37" s="23">
        <f t="shared" si="0"/>
        <v>146506613.23999998</v>
      </c>
      <c r="F37" s="23">
        <f t="shared" si="0"/>
        <v>82365515.839999989</v>
      </c>
      <c r="G37" s="23">
        <f t="shared" si="0"/>
        <v>48162891.600000001</v>
      </c>
      <c r="H37" s="23">
        <f t="shared" si="0"/>
        <v>15978205.800000001</v>
      </c>
      <c r="I37" s="24">
        <f t="shared" si="0"/>
        <v>0</v>
      </c>
    </row>
    <row r="38" spans="1:9" ht="15.75" x14ac:dyDescent="0.25">
      <c r="A38" s="52"/>
      <c r="B38" s="53"/>
      <c r="C38" s="53"/>
      <c r="D38" s="22" t="s">
        <v>13</v>
      </c>
      <c r="E38" s="23">
        <f t="shared" si="0"/>
        <v>5339488.4000000004</v>
      </c>
      <c r="F38" s="23">
        <f t="shared" si="0"/>
        <v>787500</v>
      </c>
      <c r="G38" s="23">
        <f t="shared" si="0"/>
        <v>2951988.4</v>
      </c>
      <c r="H38" s="23">
        <f t="shared" si="0"/>
        <v>600000</v>
      </c>
      <c r="I38" s="24">
        <f t="shared" si="0"/>
        <v>1000000</v>
      </c>
    </row>
    <row r="39" spans="1:9" ht="16.5" thickBot="1" x14ac:dyDescent="0.3">
      <c r="A39" s="54"/>
      <c r="B39" s="55"/>
      <c r="C39" s="55"/>
      <c r="D39" s="25" t="s">
        <v>14</v>
      </c>
      <c r="E39" s="26">
        <f>SUM(E23+E27+E31+E35)</f>
        <v>0</v>
      </c>
      <c r="F39" s="26">
        <f t="shared" ref="F39:I39" si="1">SUM(F23+F27+F31+F35)</f>
        <v>0</v>
      </c>
      <c r="G39" s="26">
        <f t="shared" si="1"/>
        <v>0</v>
      </c>
      <c r="H39" s="26">
        <f t="shared" si="1"/>
        <v>0</v>
      </c>
      <c r="I39" s="27">
        <f t="shared" si="1"/>
        <v>0</v>
      </c>
    </row>
    <row r="40" spans="1:9" ht="16.5" thickBot="1" x14ac:dyDescent="0.3">
      <c r="A40" s="45" t="s">
        <v>22</v>
      </c>
      <c r="B40" s="46"/>
      <c r="C40" s="46"/>
      <c r="D40" s="47"/>
      <c r="E40" s="5">
        <f>SUM(E36:E39)</f>
        <v>151846101.63999999</v>
      </c>
      <c r="F40" s="5">
        <f t="shared" ref="F40:I40" si="2">SUM(F36:F39)</f>
        <v>83153015.839999989</v>
      </c>
      <c r="G40" s="5">
        <f t="shared" si="2"/>
        <v>51114880</v>
      </c>
      <c r="H40" s="5">
        <f t="shared" si="2"/>
        <v>16578205.800000001</v>
      </c>
      <c r="I40" s="5">
        <f t="shared" si="2"/>
        <v>1000000</v>
      </c>
    </row>
    <row r="44" spans="1:9" x14ac:dyDescent="0.25">
      <c r="C44" s="61" t="s">
        <v>39</v>
      </c>
      <c r="D44" s="61"/>
      <c r="E44" s="61"/>
      <c r="F44" s="61"/>
    </row>
    <row r="45" spans="1:9" x14ac:dyDescent="0.25">
      <c r="C45" s="61"/>
      <c r="D45" s="61"/>
      <c r="E45" s="61"/>
      <c r="F45" s="61"/>
    </row>
  </sheetData>
  <mergeCells count="32">
    <mergeCell ref="G2:I2"/>
    <mergeCell ref="G3:I3"/>
    <mergeCell ref="C44:F45"/>
    <mergeCell ref="A40:D40"/>
    <mergeCell ref="G1:I1"/>
    <mergeCell ref="G4:I4"/>
    <mergeCell ref="G5:I5"/>
    <mergeCell ref="G6:I6"/>
    <mergeCell ref="G7:I7"/>
    <mergeCell ref="G8:I8"/>
    <mergeCell ref="G9:I9"/>
    <mergeCell ref="G10:I10"/>
    <mergeCell ref="A32:A35"/>
    <mergeCell ref="A36:C39"/>
    <mergeCell ref="D16:D18"/>
    <mergeCell ref="B16:B18"/>
    <mergeCell ref="E16:I16"/>
    <mergeCell ref="F17:I17"/>
    <mergeCell ref="A16:A18"/>
    <mergeCell ref="C16:C18"/>
    <mergeCell ref="E17:E18"/>
    <mergeCell ref="B32:B35"/>
    <mergeCell ref="C32:C35"/>
    <mergeCell ref="A20:A23"/>
    <mergeCell ref="C20:C23"/>
    <mergeCell ref="A24:A27"/>
    <mergeCell ref="C24:C27"/>
    <mergeCell ref="B20:B23"/>
    <mergeCell ref="B24:B27"/>
    <mergeCell ref="B28:B31"/>
    <mergeCell ref="C28:C31"/>
    <mergeCell ref="A28:A31"/>
  </mergeCells>
  <pageMargins left="0.59055118110236227" right="0.51181102362204722" top="0.55118110236220474" bottom="0.55118110236220474" header="0.31496062992125984" footer="0.31496062992125984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2023-04-14T13:22:06Z</dcterms:modified>
</cp:coreProperties>
</file>