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41" i="1" l="1"/>
  <c r="I42" i="1"/>
  <c r="I43" i="1"/>
  <c r="I44" i="1"/>
  <c r="I36" i="1"/>
  <c r="I37" i="1"/>
  <c r="I38" i="1"/>
  <c r="I39" i="1"/>
  <c r="I31" i="1"/>
  <c r="I32" i="1"/>
  <c r="I33" i="1"/>
  <c r="I34" i="1"/>
  <c r="I26" i="1"/>
  <c r="I27" i="1"/>
  <c r="I28" i="1"/>
  <c r="I29" i="1"/>
  <c r="F21" i="1" l="1"/>
  <c r="I21" i="1" s="1"/>
  <c r="G21" i="1"/>
  <c r="G20" i="1" s="1"/>
  <c r="H21" i="1"/>
  <c r="H20" i="1" s="1"/>
  <c r="E21" i="1"/>
  <c r="E20" i="1" s="1"/>
  <c r="F22" i="1"/>
  <c r="G22" i="1"/>
  <c r="H22" i="1"/>
  <c r="E22" i="1"/>
  <c r="F23" i="1"/>
  <c r="I23" i="1" s="1"/>
  <c r="G23" i="1"/>
  <c r="H23" i="1"/>
  <c r="E23" i="1"/>
  <c r="F24" i="1"/>
  <c r="G24" i="1"/>
  <c r="H24" i="1"/>
  <c r="E24" i="1"/>
  <c r="F25" i="1"/>
  <c r="G25" i="1"/>
  <c r="H25" i="1"/>
  <c r="E25" i="1"/>
  <c r="F30" i="1"/>
  <c r="I30" i="1" s="1"/>
  <c r="G30" i="1"/>
  <c r="H30" i="1"/>
  <c r="E30" i="1"/>
  <c r="F35" i="1"/>
  <c r="I35" i="1" s="1"/>
  <c r="G35" i="1"/>
  <c r="H35" i="1"/>
  <c r="E35" i="1"/>
  <c r="F40" i="1"/>
  <c r="I40" i="1" s="1"/>
  <c r="G40" i="1"/>
  <c r="H40" i="1"/>
  <c r="E40" i="1"/>
  <c r="I25" i="1" l="1"/>
  <c r="I24" i="1"/>
  <c r="F20" i="1"/>
  <c r="I22" i="1"/>
  <c r="I20" i="1" s="1"/>
</calcChain>
</file>

<file path=xl/sharedStrings.xml><?xml version="1.0" encoding="utf-8"?>
<sst xmlns="http://schemas.openxmlformats.org/spreadsheetml/2006/main" count="54" uniqueCount="32">
  <si>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</si>
  <si>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</si>
  <si>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</si>
  <si>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</si>
  <si>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</si>
  <si>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</si>
  <si>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</si>
  <si>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</si>
  <si>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</si>
  <si>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</si>
  <si>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</si>
  <si>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</si>
  <si>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</si>
  <si>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</si>
  <si>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</si>
  <si>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</si>
  <si>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</si>
  <si>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</si>
  <si>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</si>
  <si>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</si>
  <si>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</si>
  <si>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</si>
  <si>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</si>
  <si>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</si>
  <si>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</si>
  <si>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</si>
  <si>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</si>
  <si>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</si>
  <si>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</si>
  <si>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________________________________</t>
  </si>
  <si>
    <t>к постановлению администрации</t>
  </si>
  <si>
    <t>от 14 апреля 2023 г.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</si>
</sst>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workbookViewId="0">
      <selection activeCell="B46" sqref="B46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8" width="17.28515625" style="1" customWidth="1"/>
    <col min="9" max="9" width="17.7109375" style="1" customWidth="1"/>
    <col min="10" max="16384" width="8.85546875" style="1"/>
  </cols>
  <sheetData>
    <row r="1" spans="4:9" ht="15.75" customHeight="1" x14ac:dyDescent="0.25">
      <c r="G1" s="33" t="s">
        <v>22</v>
      </c>
      <c r="H1" s="33"/>
      <c r="I1" s="33"/>
    </row>
    <row r="2" spans="4:9" x14ac:dyDescent="0.25">
      <c r="G2" s="32" t="s">
        <v>30</v>
      </c>
      <c r="H2" s="32"/>
      <c r="I2" s="32"/>
    </row>
    <row r="3" spans="4:9" x14ac:dyDescent="0.25">
      <c r="G3" s="32" t="s">
        <v>23</v>
      </c>
      <c r="H3" s="32"/>
      <c r="I3" s="32"/>
    </row>
    <row r="4" spans="4:9" x14ac:dyDescent="0.25">
      <c r="G4" s="32" t="s">
        <v>24</v>
      </c>
      <c r="H4" s="32"/>
      <c r="I4" s="32"/>
    </row>
    <row r="5" spans="4:9" x14ac:dyDescent="0.25">
      <c r="G5" s="32" t="s">
        <v>31</v>
      </c>
      <c r="H5" s="32"/>
      <c r="I5" s="32"/>
    </row>
    <row r="6" spans="4:9" x14ac:dyDescent="0.25">
      <c r="G6" s="30"/>
      <c r="H6" s="30"/>
      <c r="I6" s="30"/>
    </row>
    <row r="7" spans="4:9" x14ac:dyDescent="0.25">
      <c r="G7" s="18"/>
      <c r="H7" s="18"/>
      <c r="I7" s="18"/>
    </row>
    <row r="8" spans="4:9" x14ac:dyDescent="0.25">
      <c r="G8" s="29" t="s">
        <v>25</v>
      </c>
      <c r="H8" s="29"/>
      <c r="I8" s="29"/>
    </row>
    <row r="9" spans="4:9" x14ac:dyDescent="0.25">
      <c r="G9" s="29" t="s">
        <v>26</v>
      </c>
      <c r="H9" s="29"/>
      <c r="I9" s="29"/>
    </row>
    <row r="10" spans="4:9" x14ac:dyDescent="0.25">
      <c r="G10" s="29" t="s">
        <v>6</v>
      </c>
      <c r="H10" s="29"/>
      <c r="I10" s="29"/>
    </row>
    <row r="11" spans="4:9" x14ac:dyDescent="0.25">
      <c r="G11" s="29" t="s">
        <v>7</v>
      </c>
      <c r="H11" s="29"/>
      <c r="I11" s="29"/>
    </row>
    <row r="13" spans="4:9" x14ac:dyDescent="0.25">
      <c r="D13" s="34" t="s">
        <v>27</v>
      </c>
      <c r="E13" s="34"/>
      <c r="F13" s="34"/>
    </row>
    <row r="14" spans="4:9" x14ac:dyDescent="0.25">
      <c r="D14" s="34" t="s">
        <v>28</v>
      </c>
      <c r="E14" s="34"/>
      <c r="F14" s="34"/>
    </row>
    <row r="15" spans="4:9" x14ac:dyDescent="0.25">
      <c r="D15" s="34" t="s">
        <v>6</v>
      </c>
      <c r="E15" s="34"/>
      <c r="F15" s="34"/>
    </row>
    <row r="16" spans="4:9" x14ac:dyDescent="0.25">
      <c r="D16" s="35" t="s">
        <v>7</v>
      </c>
      <c r="E16" s="35"/>
      <c r="F16" s="35"/>
    </row>
    <row r="18" spans="1:9" x14ac:dyDescent="0.25">
      <c r="A18" s="19" t="s">
        <v>0</v>
      </c>
      <c r="B18" s="19"/>
      <c r="C18" s="19" t="s">
        <v>1</v>
      </c>
      <c r="D18" s="19" t="s">
        <v>2</v>
      </c>
      <c r="E18" s="19" t="s">
        <v>3</v>
      </c>
      <c r="F18" s="19"/>
      <c r="G18" s="19"/>
      <c r="H18" s="19"/>
      <c r="I18" s="19"/>
    </row>
    <row r="19" spans="1:9" ht="16.5" thickBot="1" x14ac:dyDescent="0.3">
      <c r="A19" s="20"/>
      <c r="B19" s="20"/>
      <c r="C19" s="20"/>
      <c r="D19" s="20"/>
      <c r="E19" s="2">
        <v>2022</v>
      </c>
      <c r="F19" s="2">
        <v>2023</v>
      </c>
      <c r="G19" s="2">
        <v>2024</v>
      </c>
      <c r="H19" s="2">
        <v>2025</v>
      </c>
      <c r="I19" s="2" t="s">
        <v>4</v>
      </c>
    </row>
    <row r="20" spans="1:9" x14ac:dyDescent="0.25">
      <c r="A20" s="21" t="s">
        <v>5</v>
      </c>
      <c r="B20" s="22"/>
      <c r="C20" s="26" t="s">
        <v>20</v>
      </c>
      <c r="D20" s="3" t="s">
        <v>8</v>
      </c>
      <c r="E20" s="7">
        <f>SUM(E21:E24)</f>
        <v>84639425.079999998</v>
      </c>
      <c r="F20" s="7">
        <f t="shared" ref="F20:I20" si="0">SUM(F21:F24)</f>
        <v>55194902.140000001</v>
      </c>
      <c r="G20" s="7">
        <f t="shared" si="0"/>
        <v>19578205.800000001</v>
      </c>
      <c r="H20" s="7">
        <f t="shared" si="0"/>
        <v>1000000</v>
      </c>
      <c r="I20" s="7">
        <f t="shared" si="0"/>
        <v>160412533.02000001</v>
      </c>
    </row>
    <row r="21" spans="1:9" x14ac:dyDescent="0.25">
      <c r="A21" s="23"/>
      <c r="B21" s="19"/>
      <c r="C21" s="27"/>
      <c r="D21" s="14" t="s">
        <v>9</v>
      </c>
      <c r="E21" s="15">
        <f>SUM(E41+E36+E31+E26)</f>
        <v>1503500</v>
      </c>
      <c r="F21" s="15">
        <f t="shared" ref="F21:H21" si="1">SUM(F41+F36+F31+F26)</f>
        <v>5275710.25</v>
      </c>
      <c r="G21" s="15">
        <f t="shared" si="1"/>
        <v>3600000</v>
      </c>
      <c r="H21" s="15">
        <f t="shared" si="1"/>
        <v>1000000</v>
      </c>
      <c r="I21" s="15">
        <f>SUM(E21:H21)</f>
        <v>11379210.25</v>
      </c>
    </row>
    <row r="22" spans="1:9" x14ac:dyDescent="0.25">
      <c r="A22" s="23"/>
      <c r="B22" s="19"/>
      <c r="C22" s="27"/>
      <c r="D22" s="14" t="s">
        <v>10</v>
      </c>
      <c r="E22" s="15">
        <f>SUM(E42+E37+E32+E27)</f>
        <v>82365515.840000004</v>
      </c>
      <c r="F22" s="15">
        <f t="shared" ref="F22:H22" si="2">SUM(F42+F37+F32+F27)</f>
        <v>49599823.240000002</v>
      </c>
      <c r="G22" s="15">
        <f t="shared" si="2"/>
        <v>15978205.800000001</v>
      </c>
      <c r="H22" s="15">
        <f t="shared" si="2"/>
        <v>0</v>
      </c>
      <c r="I22" s="15">
        <f t="shared" ref="I22:I24" si="3">SUM(E22:H22)</f>
        <v>147943544.88000003</v>
      </c>
    </row>
    <row r="23" spans="1:9" x14ac:dyDescent="0.25">
      <c r="A23" s="23"/>
      <c r="B23" s="19"/>
      <c r="C23" s="27"/>
      <c r="D23" s="14" t="s">
        <v>11</v>
      </c>
      <c r="E23" s="15">
        <f>SUM(E43+E38+E33+E28)</f>
        <v>770409.24</v>
      </c>
      <c r="F23" s="15">
        <f t="shared" ref="F23:H23" si="4">SUM(F43+F38+F33+F28)</f>
        <v>319368.65000000002</v>
      </c>
      <c r="G23" s="15">
        <f t="shared" si="4"/>
        <v>0</v>
      </c>
      <c r="H23" s="15">
        <f t="shared" si="4"/>
        <v>0</v>
      </c>
      <c r="I23" s="15">
        <f t="shared" si="3"/>
        <v>1089777.8900000001</v>
      </c>
    </row>
    <row r="24" spans="1:9" ht="32.25" thickBot="1" x14ac:dyDescent="0.3">
      <c r="A24" s="24"/>
      <c r="B24" s="25"/>
      <c r="C24" s="28"/>
      <c r="D24" s="16" t="s">
        <v>12</v>
      </c>
      <c r="E24" s="17">
        <f>SUM(E44+E39+E34+E29)</f>
        <v>0</v>
      </c>
      <c r="F24" s="17">
        <f t="shared" ref="F24:H24" si="5">SUM(F44+F39+F34+F29)</f>
        <v>0</v>
      </c>
      <c r="G24" s="17">
        <f t="shared" si="5"/>
        <v>0</v>
      </c>
      <c r="H24" s="17">
        <f t="shared" si="5"/>
        <v>0</v>
      </c>
      <c r="I24" s="15">
        <f t="shared" si="3"/>
        <v>0</v>
      </c>
    </row>
    <row r="25" spans="1:9" ht="16.5" thickBot="1" x14ac:dyDescent="0.3">
      <c r="A25" s="21" t="s">
        <v>13</v>
      </c>
      <c r="B25" s="22"/>
      <c r="C25" s="26" t="s">
        <v>21</v>
      </c>
      <c r="D25" s="3" t="s">
        <v>8</v>
      </c>
      <c r="E25" s="7">
        <f>SUM(E26:E29)</f>
        <v>500000</v>
      </c>
      <c r="F25" s="7">
        <f t="shared" ref="F25:H25" si="6">SUM(F26:F29)</f>
        <v>1323721.8500000001</v>
      </c>
      <c r="G25" s="7">
        <f t="shared" si="6"/>
        <v>2000000</v>
      </c>
      <c r="H25" s="7">
        <f t="shared" si="6"/>
        <v>0</v>
      </c>
      <c r="I25" s="7">
        <f>SUM(E25:H25)</f>
        <v>3823721.85</v>
      </c>
    </row>
    <row r="26" spans="1:9" ht="16.5" thickBot="1" x14ac:dyDescent="0.3">
      <c r="A26" s="23"/>
      <c r="B26" s="19"/>
      <c r="C26" s="27"/>
      <c r="D26" s="4" t="s">
        <v>9</v>
      </c>
      <c r="E26" s="8">
        <v>500000</v>
      </c>
      <c r="F26" s="9">
        <v>1323721.8500000001</v>
      </c>
      <c r="G26" s="9">
        <v>2000000</v>
      </c>
      <c r="H26" s="9">
        <v>0</v>
      </c>
      <c r="I26" s="7">
        <f t="shared" ref="I26:I29" si="7">SUM(E26:H26)</f>
        <v>3823721.85</v>
      </c>
    </row>
    <row r="27" spans="1:9" ht="16.5" thickBot="1" x14ac:dyDescent="0.3">
      <c r="A27" s="23"/>
      <c r="B27" s="19"/>
      <c r="C27" s="27"/>
      <c r="D27" s="4" t="s">
        <v>10</v>
      </c>
      <c r="E27" s="8">
        <v>0</v>
      </c>
      <c r="F27" s="9">
        <v>0</v>
      </c>
      <c r="G27" s="9">
        <v>0</v>
      </c>
      <c r="H27" s="9">
        <v>0</v>
      </c>
      <c r="I27" s="7">
        <f t="shared" si="7"/>
        <v>0</v>
      </c>
    </row>
    <row r="28" spans="1:9" ht="16.5" thickBot="1" x14ac:dyDescent="0.3">
      <c r="A28" s="23"/>
      <c r="B28" s="19"/>
      <c r="C28" s="27"/>
      <c r="D28" s="4" t="s">
        <v>11</v>
      </c>
      <c r="E28" s="8">
        <v>0</v>
      </c>
      <c r="F28" s="9">
        <v>0</v>
      </c>
      <c r="G28" s="9">
        <v>0</v>
      </c>
      <c r="H28" s="9">
        <v>0</v>
      </c>
      <c r="I28" s="7">
        <f t="shared" si="7"/>
        <v>0</v>
      </c>
    </row>
    <row r="29" spans="1:9" ht="16.5" thickBot="1" x14ac:dyDescent="0.3">
      <c r="A29" s="23"/>
      <c r="B29" s="19"/>
      <c r="C29" s="27"/>
      <c r="D29" s="6" t="s">
        <v>12</v>
      </c>
      <c r="E29" s="12">
        <v>0</v>
      </c>
      <c r="F29" s="13">
        <v>0</v>
      </c>
      <c r="G29" s="13">
        <v>0</v>
      </c>
      <c r="H29" s="13">
        <v>0</v>
      </c>
      <c r="I29" s="7">
        <f t="shared" si="7"/>
        <v>0</v>
      </c>
    </row>
    <row r="30" spans="1:9" ht="16.5" thickBot="1" x14ac:dyDescent="0.3">
      <c r="A30" s="21" t="s">
        <v>14</v>
      </c>
      <c r="B30" s="22"/>
      <c r="C30" s="26" t="s">
        <v>15</v>
      </c>
      <c r="D30" s="3" t="s">
        <v>8</v>
      </c>
      <c r="E30" s="7">
        <f>SUM(E31:E34)</f>
        <v>0</v>
      </c>
      <c r="F30" s="7">
        <f t="shared" ref="F30:H30" si="8">SUM(F31:F34)</f>
        <v>800000</v>
      </c>
      <c r="G30" s="7">
        <f t="shared" si="8"/>
        <v>1000000</v>
      </c>
      <c r="H30" s="7">
        <f t="shared" si="8"/>
        <v>0</v>
      </c>
      <c r="I30" s="7">
        <f>SUM(E30:H30)</f>
        <v>1800000</v>
      </c>
    </row>
    <row r="31" spans="1:9" ht="16.5" thickBot="1" x14ac:dyDescent="0.3">
      <c r="A31" s="23"/>
      <c r="B31" s="19"/>
      <c r="C31" s="27"/>
      <c r="D31" s="4" t="s">
        <v>9</v>
      </c>
      <c r="E31" s="8">
        <v>0</v>
      </c>
      <c r="F31" s="9">
        <v>800000</v>
      </c>
      <c r="G31" s="9">
        <v>1000000</v>
      </c>
      <c r="H31" s="9">
        <v>0</v>
      </c>
      <c r="I31" s="7">
        <f t="shared" ref="I31:I34" si="9">SUM(E31:H31)</f>
        <v>1800000</v>
      </c>
    </row>
    <row r="32" spans="1:9" ht="16.5" thickBot="1" x14ac:dyDescent="0.3">
      <c r="A32" s="23"/>
      <c r="B32" s="19"/>
      <c r="C32" s="27"/>
      <c r="D32" s="4" t="s">
        <v>10</v>
      </c>
      <c r="E32" s="8">
        <v>0</v>
      </c>
      <c r="F32" s="9">
        <v>0</v>
      </c>
      <c r="G32" s="9">
        <v>0</v>
      </c>
      <c r="H32" s="9">
        <v>0</v>
      </c>
      <c r="I32" s="7">
        <f t="shared" si="9"/>
        <v>0</v>
      </c>
    </row>
    <row r="33" spans="1:9" ht="16.5" thickBot="1" x14ac:dyDescent="0.3">
      <c r="A33" s="23"/>
      <c r="B33" s="19"/>
      <c r="C33" s="27"/>
      <c r="D33" s="4" t="s">
        <v>11</v>
      </c>
      <c r="E33" s="8">
        <v>0</v>
      </c>
      <c r="F33" s="9">
        <v>0</v>
      </c>
      <c r="G33" s="9">
        <v>0</v>
      </c>
      <c r="H33" s="9">
        <v>0</v>
      </c>
      <c r="I33" s="7">
        <f t="shared" si="9"/>
        <v>0</v>
      </c>
    </row>
    <row r="34" spans="1:9" ht="16.5" thickBot="1" x14ac:dyDescent="0.3">
      <c r="A34" s="24"/>
      <c r="B34" s="25"/>
      <c r="C34" s="28"/>
      <c r="D34" s="5" t="s">
        <v>12</v>
      </c>
      <c r="E34" s="10">
        <v>0</v>
      </c>
      <c r="F34" s="11">
        <v>0</v>
      </c>
      <c r="G34" s="11">
        <v>0</v>
      </c>
      <c r="H34" s="11">
        <v>0</v>
      </c>
      <c r="I34" s="7">
        <f t="shared" si="9"/>
        <v>0</v>
      </c>
    </row>
    <row r="35" spans="1:9" ht="16.5" thickBot="1" x14ac:dyDescent="0.3">
      <c r="A35" s="21" t="s">
        <v>16</v>
      </c>
      <c r="B35" s="22"/>
      <c r="C35" s="26" t="s">
        <v>17</v>
      </c>
      <c r="D35" s="3" t="s">
        <v>8</v>
      </c>
      <c r="E35" s="7">
        <f>SUM(E36:E39)</f>
        <v>83153015.840000004</v>
      </c>
      <c r="F35" s="7">
        <f t="shared" ref="F35:H35" si="10">SUM(F36:F39)</f>
        <v>51114880</v>
      </c>
      <c r="G35" s="7">
        <f t="shared" si="10"/>
        <v>16578205.800000001</v>
      </c>
      <c r="H35" s="7">
        <f t="shared" si="10"/>
        <v>1000000</v>
      </c>
      <c r="I35" s="7">
        <f>SUM(E35:H35)</f>
        <v>151846101.64000002</v>
      </c>
    </row>
    <row r="36" spans="1:9" ht="16.5" thickBot="1" x14ac:dyDescent="0.3">
      <c r="A36" s="23"/>
      <c r="B36" s="19"/>
      <c r="C36" s="27"/>
      <c r="D36" s="4" t="s">
        <v>9</v>
      </c>
      <c r="E36" s="8">
        <v>787500</v>
      </c>
      <c r="F36" s="9">
        <v>2951988.4</v>
      </c>
      <c r="G36" s="9">
        <v>600000</v>
      </c>
      <c r="H36" s="9">
        <v>1000000</v>
      </c>
      <c r="I36" s="7">
        <f t="shared" ref="I36:I39" si="11">SUM(E36:H36)</f>
        <v>5339488.4000000004</v>
      </c>
    </row>
    <row r="37" spans="1:9" ht="16.5" thickBot="1" x14ac:dyDescent="0.3">
      <c r="A37" s="23"/>
      <c r="B37" s="19"/>
      <c r="C37" s="27"/>
      <c r="D37" s="4" t="s">
        <v>10</v>
      </c>
      <c r="E37" s="8">
        <v>82365515.840000004</v>
      </c>
      <c r="F37" s="9">
        <v>48162891.600000001</v>
      </c>
      <c r="G37" s="9">
        <v>15978205.800000001</v>
      </c>
      <c r="H37" s="9">
        <v>0</v>
      </c>
      <c r="I37" s="7">
        <f t="shared" si="11"/>
        <v>146506613.24000001</v>
      </c>
    </row>
    <row r="38" spans="1:9" ht="16.5" thickBot="1" x14ac:dyDescent="0.3">
      <c r="A38" s="23"/>
      <c r="B38" s="19"/>
      <c r="C38" s="27"/>
      <c r="D38" s="4" t="s">
        <v>11</v>
      </c>
      <c r="E38" s="8">
        <v>0</v>
      </c>
      <c r="F38" s="9">
        <v>0</v>
      </c>
      <c r="G38" s="9">
        <v>0</v>
      </c>
      <c r="H38" s="9">
        <v>0</v>
      </c>
      <c r="I38" s="7">
        <f t="shared" si="11"/>
        <v>0</v>
      </c>
    </row>
    <row r="39" spans="1:9" ht="16.5" thickBot="1" x14ac:dyDescent="0.3">
      <c r="A39" s="24"/>
      <c r="B39" s="25"/>
      <c r="C39" s="28"/>
      <c r="D39" s="5" t="s">
        <v>12</v>
      </c>
      <c r="E39" s="10">
        <v>0</v>
      </c>
      <c r="F39" s="11">
        <v>0</v>
      </c>
      <c r="G39" s="11">
        <v>0</v>
      </c>
      <c r="H39" s="11">
        <v>0</v>
      </c>
      <c r="I39" s="7">
        <f t="shared" si="11"/>
        <v>0</v>
      </c>
    </row>
    <row r="40" spans="1:9" ht="16.5" thickBot="1" x14ac:dyDescent="0.3">
      <c r="A40" s="21" t="s">
        <v>18</v>
      </c>
      <c r="B40" s="22"/>
      <c r="C40" s="26" t="s">
        <v>19</v>
      </c>
      <c r="D40" s="3" t="s">
        <v>8</v>
      </c>
      <c r="E40" s="7">
        <f>SUM(E41:E44)</f>
        <v>986409.24</v>
      </c>
      <c r="F40" s="7">
        <f t="shared" ref="F40:H40" si="12">SUM(F41:F44)</f>
        <v>1956300.29</v>
      </c>
      <c r="G40" s="7">
        <f t="shared" si="12"/>
        <v>0</v>
      </c>
      <c r="H40" s="7">
        <f t="shared" si="12"/>
        <v>0</v>
      </c>
      <c r="I40" s="7">
        <f>SUM(E40:H40)</f>
        <v>2942709.5300000003</v>
      </c>
    </row>
    <row r="41" spans="1:9" ht="16.5" thickBot="1" x14ac:dyDescent="0.3">
      <c r="A41" s="23"/>
      <c r="B41" s="19"/>
      <c r="C41" s="27"/>
      <c r="D41" s="4" t="s">
        <v>9</v>
      </c>
      <c r="E41" s="8">
        <v>216000</v>
      </c>
      <c r="F41" s="9">
        <v>200000</v>
      </c>
      <c r="G41" s="9">
        <v>0</v>
      </c>
      <c r="H41" s="9">
        <v>0</v>
      </c>
      <c r="I41" s="7">
        <f t="shared" ref="I41:I44" si="13">SUM(E41:H41)</f>
        <v>416000</v>
      </c>
    </row>
    <row r="42" spans="1:9" ht="16.5" thickBot="1" x14ac:dyDescent="0.3">
      <c r="A42" s="23"/>
      <c r="B42" s="19"/>
      <c r="C42" s="27"/>
      <c r="D42" s="4" t="s">
        <v>10</v>
      </c>
      <c r="E42" s="8">
        <v>0</v>
      </c>
      <c r="F42" s="9">
        <v>1436931.64</v>
      </c>
      <c r="G42" s="9">
        <v>0</v>
      </c>
      <c r="H42" s="9">
        <v>0</v>
      </c>
      <c r="I42" s="7">
        <f t="shared" si="13"/>
        <v>1436931.64</v>
      </c>
    </row>
    <row r="43" spans="1:9" ht="16.5" thickBot="1" x14ac:dyDescent="0.3">
      <c r="A43" s="23"/>
      <c r="B43" s="19"/>
      <c r="C43" s="27"/>
      <c r="D43" s="4" t="s">
        <v>11</v>
      </c>
      <c r="E43" s="8">
        <v>770409.24</v>
      </c>
      <c r="F43" s="9">
        <v>319368.65000000002</v>
      </c>
      <c r="G43" s="9">
        <v>0</v>
      </c>
      <c r="H43" s="9">
        <v>0</v>
      </c>
      <c r="I43" s="7">
        <f t="shared" si="13"/>
        <v>1089777.8900000001</v>
      </c>
    </row>
    <row r="44" spans="1:9" ht="16.5" thickBot="1" x14ac:dyDescent="0.3">
      <c r="A44" s="24"/>
      <c r="B44" s="25"/>
      <c r="C44" s="28"/>
      <c r="D44" s="5" t="s">
        <v>12</v>
      </c>
      <c r="E44" s="10">
        <v>0</v>
      </c>
      <c r="F44" s="11">
        <v>0</v>
      </c>
      <c r="G44" s="11">
        <v>0</v>
      </c>
      <c r="H44" s="11">
        <v>0</v>
      </c>
      <c r="I44" s="7">
        <f t="shared" si="13"/>
        <v>0</v>
      </c>
    </row>
    <row r="48" spans="1:9" x14ac:dyDescent="0.25">
      <c r="C48" s="31" t="s">
        <v>29</v>
      </c>
      <c r="D48" s="31"/>
      <c r="E48" s="31"/>
      <c r="F48" s="31"/>
    </row>
  </sheetData>
  <mergeCells count="29">
    <mergeCell ref="C48:F48"/>
    <mergeCell ref="D14:F14"/>
    <mergeCell ref="D15:F15"/>
    <mergeCell ref="D16:F16"/>
    <mergeCell ref="D13:F13"/>
    <mergeCell ref="E18:I18"/>
    <mergeCell ref="C40:C44"/>
    <mergeCell ref="C20:C24"/>
    <mergeCell ref="C25:C29"/>
    <mergeCell ref="G8:I8"/>
    <mergeCell ref="G9:I9"/>
    <mergeCell ref="G10:I10"/>
    <mergeCell ref="G11:I11"/>
    <mergeCell ref="G1:I1"/>
    <mergeCell ref="G3:I3"/>
    <mergeCell ref="G4:I4"/>
    <mergeCell ref="G5:I5"/>
    <mergeCell ref="G6:I6"/>
    <mergeCell ref="G2:I2"/>
    <mergeCell ref="A40:B44"/>
    <mergeCell ref="A30:B34"/>
    <mergeCell ref="C30:C34"/>
    <mergeCell ref="A35:B39"/>
    <mergeCell ref="C35:C39"/>
    <mergeCell ref="A18:B19"/>
    <mergeCell ref="C18:C19"/>
    <mergeCell ref="D18:D19"/>
    <mergeCell ref="A20:B24"/>
    <mergeCell ref="A25:B29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2023-04-14T13:18:01Z</dcterms:modified>
</cp:coreProperties>
</file>