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4 года\29.01. - 02.02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32" i="1" l="1"/>
  <c r="I31" i="1"/>
  <c r="I30" i="1"/>
  <c r="I29" i="1"/>
  <c r="I33" i="1" l="1"/>
  <c r="G32" i="1"/>
  <c r="H32" i="1"/>
  <c r="J32" i="1"/>
  <c r="F32" i="1"/>
  <c r="G30" i="1"/>
  <c r="H30" i="1"/>
  <c r="J30" i="1"/>
  <c r="F30" i="1"/>
  <c r="J29" i="1"/>
  <c r="G29" i="1"/>
  <c r="H29" i="1"/>
  <c r="F29" i="1"/>
  <c r="G31" i="1"/>
  <c r="H31" i="1"/>
  <c r="J31" i="1"/>
  <c r="J33" i="1" s="1"/>
  <c r="F31" i="1"/>
  <c r="E23" i="1"/>
  <c r="E22" i="1"/>
  <c r="E24" i="1"/>
  <c r="E25" i="1"/>
  <c r="E26" i="1"/>
  <c r="E27" i="1"/>
  <c r="E28" i="1"/>
  <c r="E21" i="1"/>
  <c r="E30" i="1" l="1"/>
  <c r="E32" i="1"/>
  <c r="E29" i="1"/>
  <c r="E31" i="1"/>
  <c r="H33" i="1"/>
  <c r="G33" i="1"/>
  <c r="F33" i="1"/>
  <c r="E33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<sst xmlns="http://schemas.openxmlformats.org/spreadsheetml/2006/main" count="46" uniqueCount="36">
  <si>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</si>
  <si>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</si>
  <si>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</si>
  <si>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</si>
  <si>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</si>
  <si>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</si>
  <si>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</si>
  <si>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</si>
  <si>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</si>
  <si>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</si>
  <si>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</si>
  <si>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</si>
  <si>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</si>
  <si>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</si>
  <si>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</si>
  <si>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</si>
  <si>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</si>
  <si>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</si>
  <si>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</si>
  <si>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</si>
  <si>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</si>
  <si>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</si>
  <si>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</si>
  <si>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</si>
  <si>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</si>
  <si>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4.2</t>
  </si>
  <si>
    <t>Утвержден постановлением</t>
  </si>
  <si>
    <t>подпрограммы № 3 "Чистая вода"</t>
  </si>
  <si>
    <t>Разработка проектно-сметной документации</t>
  </si>
  <si>
    <t>Разработка ПСД  п. Ерцево</t>
  </si>
  <si>
    <t>1.софинансирование реконструкции системы водоснабжения с вводом в эксплуатацию новой скважины, строительство и подключение блочно-модульных станций очистки воды в п. Ерцево; осуществление строительного контроля. 2. ремонт системы водоснабжения на территории МО "КМР"</t>
  </si>
  <si>
    <t>Федеральный бюджет</t>
  </si>
  <si>
    <t>ВСЕГО</t>
  </si>
  <si>
    <t>строительство и реконструкция (модернизация) объектов питьевого водоснабжения</t>
  </si>
  <si>
    <t xml:space="preserve">Приложение № 4 </t>
  </si>
  <si>
    <t xml:space="preserve">от 01 февраля  2024 г. № 59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</si>
</sst>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F4" sqref="F4:J4"/>
    </sheetView>
  </sheetViews>
  <sheetFormatPr defaultRowHeight="15" x14ac:dyDescent="0.25"/>
  <cols>
    <col min="1" max="1" width="7" customWidth="1"/>
    <col min="2" max="2" width="18.570312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21" t="s">
        <v>34</v>
      </c>
      <c r="I1" s="21"/>
      <c r="J1" s="21"/>
    </row>
    <row r="3" spans="1:10" ht="15.75" x14ac:dyDescent="0.25">
      <c r="G3" s="19" t="s">
        <v>26</v>
      </c>
      <c r="H3" s="19"/>
      <c r="I3" s="19"/>
      <c r="J3" s="19"/>
    </row>
    <row r="4" spans="1:10" ht="15.75" customHeight="1" x14ac:dyDescent="0.25">
      <c r="F4" s="19" t="s">
        <v>19</v>
      </c>
      <c r="G4" s="19"/>
      <c r="H4" s="19"/>
      <c r="I4" s="19"/>
      <c r="J4" s="19"/>
    </row>
    <row r="5" spans="1:10" ht="15.75" x14ac:dyDescent="0.25">
      <c r="G5" s="19" t="s">
        <v>35</v>
      </c>
      <c r="H5" s="19"/>
      <c r="I5" s="19"/>
      <c r="J5" s="19"/>
    </row>
    <row r="6" spans="1:10" ht="15.75" x14ac:dyDescent="0.25">
      <c r="G6" s="6"/>
      <c r="H6" s="6"/>
      <c r="I6" s="14"/>
      <c r="J6" s="6"/>
    </row>
    <row r="7" spans="1:10" ht="15.75" x14ac:dyDescent="0.25">
      <c r="G7" s="19" t="s">
        <v>25</v>
      </c>
      <c r="H7" s="19"/>
      <c r="I7" s="19"/>
      <c r="J7" s="19"/>
    </row>
    <row r="8" spans="1:10" ht="15.75" x14ac:dyDescent="0.25">
      <c r="G8" s="19" t="s">
        <v>21</v>
      </c>
      <c r="H8" s="19"/>
      <c r="I8" s="19"/>
      <c r="J8" s="19"/>
    </row>
    <row r="9" spans="1:10" ht="15.75" customHeight="1" x14ac:dyDescent="0.25">
      <c r="F9" s="19" t="s">
        <v>22</v>
      </c>
      <c r="G9" s="19"/>
      <c r="H9" s="19"/>
      <c r="I9" s="19"/>
      <c r="J9" s="19"/>
    </row>
    <row r="10" spans="1:10" ht="17.25" customHeight="1" x14ac:dyDescent="0.25">
      <c r="F10" s="16" t="s">
        <v>20</v>
      </c>
      <c r="G10" s="16"/>
      <c r="H10" s="16"/>
      <c r="I10" s="16"/>
      <c r="J10" s="16"/>
    </row>
    <row r="11" spans="1:10" ht="15.75" x14ac:dyDescent="0.25">
      <c r="G11" s="7"/>
      <c r="H11" s="7"/>
      <c r="I11" s="15"/>
      <c r="J11" s="7"/>
    </row>
    <row r="12" spans="1:10" ht="15.75" x14ac:dyDescent="0.25">
      <c r="D12" s="17" t="s">
        <v>23</v>
      </c>
      <c r="E12" s="17"/>
      <c r="F12" s="17"/>
      <c r="G12" s="7"/>
      <c r="H12" s="7"/>
      <c r="I12" s="15"/>
      <c r="J12" s="7"/>
    </row>
    <row r="13" spans="1:10" ht="15.75" x14ac:dyDescent="0.25">
      <c r="C13" s="11"/>
      <c r="D13" s="17" t="s">
        <v>27</v>
      </c>
      <c r="E13" s="17"/>
      <c r="F13" s="17"/>
      <c r="G13" s="11"/>
      <c r="H13" s="7"/>
      <c r="I13" s="15"/>
      <c r="J13" s="7"/>
    </row>
    <row r="14" spans="1:10" ht="15.75" x14ac:dyDescent="0.25">
      <c r="D14" s="18" t="s">
        <v>24</v>
      </c>
      <c r="E14" s="18"/>
      <c r="F14" s="18"/>
      <c r="G14" s="7"/>
      <c r="H14" s="7"/>
      <c r="I14" s="15"/>
      <c r="J14" s="7"/>
    </row>
    <row r="15" spans="1:10" x14ac:dyDescent="0.25">
      <c r="G15" s="5"/>
    </row>
    <row r="16" spans="1:10" ht="15.75" x14ac:dyDescent="0.25">
      <c r="A16" s="30"/>
      <c r="B16" s="22" t="s">
        <v>17</v>
      </c>
      <c r="C16" s="20" t="s">
        <v>0</v>
      </c>
      <c r="D16" s="22" t="s">
        <v>16</v>
      </c>
      <c r="E16" s="20" t="s">
        <v>1</v>
      </c>
      <c r="F16" s="20"/>
      <c r="G16" s="20"/>
      <c r="H16" s="20"/>
      <c r="I16" s="20"/>
      <c r="J16" s="20"/>
    </row>
    <row r="17" spans="1:10" ht="31.5" customHeight="1" x14ac:dyDescent="0.25">
      <c r="A17" s="30"/>
      <c r="B17" s="23"/>
      <c r="C17" s="20"/>
      <c r="D17" s="23"/>
      <c r="E17" s="20" t="s">
        <v>2</v>
      </c>
      <c r="F17" s="20" t="s">
        <v>3</v>
      </c>
      <c r="G17" s="20"/>
      <c r="H17" s="20"/>
      <c r="I17" s="20"/>
      <c r="J17" s="20"/>
    </row>
    <row r="18" spans="1:10" ht="15.75" x14ac:dyDescent="0.25">
      <c r="A18" s="30"/>
      <c r="B18" s="23"/>
      <c r="C18" s="20"/>
      <c r="D18" s="23"/>
      <c r="E18" s="20"/>
      <c r="F18" s="20" t="s">
        <v>4</v>
      </c>
      <c r="G18" s="20"/>
      <c r="H18" s="20"/>
      <c r="I18" s="20"/>
      <c r="J18" s="20"/>
    </row>
    <row r="19" spans="1:10" ht="15.75" x14ac:dyDescent="0.25">
      <c r="A19" s="30"/>
      <c r="B19" s="24"/>
      <c r="C19" s="20"/>
      <c r="D19" s="24"/>
      <c r="E19" s="20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3">
        <v>9</v>
      </c>
      <c r="J20" s="1">
        <v>10</v>
      </c>
    </row>
    <row r="21" spans="1:10" ht="31.5" x14ac:dyDescent="0.25">
      <c r="A21" s="20" t="s">
        <v>5</v>
      </c>
      <c r="B21" s="29" t="s">
        <v>28</v>
      </c>
      <c r="C21" s="26" t="s">
        <v>29</v>
      </c>
      <c r="D21" s="2" t="s">
        <v>31</v>
      </c>
      <c r="E21" s="4">
        <f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20"/>
      <c r="B22" s="29"/>
      <c r="C22" s="27"/>
      <c r="D22" s="2" t="s">
        <v>13</v>
      </c>
      <c r="E22" s="4">
        <f t="shared" ref="E22:E28" si="0">SUM(F22:J22)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 ht="31.5" x14ac:dyDescent="0.25">
      <c r="A23" s="20"/>
      <c r="B23" s="29"/>
      <c r="C23" s="27"/>
      <c r="D23" s="2" t="s">
        <v>14</v>
      </c>
      <c r="E23" s="4">
        <f>SUM(F23+G23+H23+J23)</f>
        <v>1962640</v>
      </c>
      <c r="F23" s="3">
        <v>962640</v>
      </c>
      <c r="G23" s="3">
        <v>0</v>
      </c>
      <c r="H23" s="3">
        <v>500000</v>
      </c>
      <c r="I23" s="3">
        <v>500000</v>
      </c>
      <c r="J23" s="3">
        <v>500000</v>
      </c>
    </row>
    <row r="24" spans="1:10" ht="31.5" x14ac:dyDescent="0.25">
      <c r="A24" s="20"/>
      <c r="B24" s="29"/>
      <c r="C24" s="28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40.5" customHeight="1" x14ac:dyDescent="0.25">
      <c r="A25" s="22" t="s">
        <v>6</v>
      </c>
      <c r="B25" s="26" t="s">
        <v>33</v>
      </c>
      <c r="C25" s="26" t="s">
        <v>30</v>
      </c>
      <c r="D25" s="2" t="s">
        <v>31</v>
      </c>
      <c r="E25" s="4">
        <f t="shared" si="0"/>
        <v>116183669.83</v>
      </c>
      <c r="F25" s="3">
        <v>37428571.43</v>
      </c>
      <c r="G25" s="3">
        <v>39780442.399999999</v>
      </c>
      <c r="H25" s="3">
        <v>38974656</v>
      </c>
      <c r="I25" s="3">
        <v>0</v>
      </c>
      <c r="J25" s="3">
        <v>0</v>
      </c>
    </row>
    <row r="26" spans="1:10" ht="43.5" customHeight="1" x14ac:dyDescent="0.25">
      <c r="A26" s="23"/>
      <c r="B26" s="27"/>
      <c r="C26" s="27"/>
      <c r="D26" s="2" t="s">
        <v>13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</row>
    <row r="27" spans="1:10" ht="49.5" customHeight="1" x14ac:dyDescent="0.25">
      <c r="A27" s="23"/>
      <c r="B27" s="27"/>
      <c r="C27" s="27"/>
      <c r="D27" s="2" t="s">
        <v>14</v>
      </c>
      <c r="E27" s="4">
        <f t="shared" si="0"/>
        <v>958383.75</v>
      </c>
      <c r="F27" s="3">
        <v>453493.3</v>
      </c>
      <c r="G27" s="3">
        <v>423890.45</v>
      </c>
      <c r="H27" s="3">
        <v>27000</v>
      </c>
      <c r="I27" s="3">
        <v>27000</v>
      </c>
      <c r="J27" s="3">
        <v>27000</v>
      </c>
    </row>
    <row r="28" spans="1:10" ht="36" customHeight="1" x14ac:dyDescent="0.25">
      <c r="A28" s="24"/>
      <c r="B28" s="28"/>
      <c r="C28" s="28"/>
      <c r="D28" s="2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5" t="s">
        <v>18</v>
      </c>
      <c r="B29" s="25"/>
      <c r="C29" s="25"/>
      <c r="D29" s="12" t="s">
        <v>31</v>
      </c>
      <c r="E29" s="10">
        <f>SUM(F29:J29)</f>
        <v>116183669.83</v>
      </c>
      <c r="F29" s="10">
        <f>SUM(F21+F25)</f>
        <v>37428571.43</v>
      </c>
      <c r="G29" s="10">
        <f t="shared" ref="G29:J29" si="1">SUM(G21+G25)</f>
        <v>39780442.399999999</v>
      </c>
      <c r="H29" s="10">
        <f t="shared" si="1"/>
        <v>38974656</v>
      </c>
      <c r="I29" s="10">
        <f t="shared" ref="I29" si="2">SUM(I21+I25)</f>
        <v>0</v>
      </c>
      <c r="J29" s="10">
        <f t="shared" si="1"/>
        <v>0</v>
      </c>
    </row>
    <row r="30" spans="1:10" ht="31.5" x14ac:dyDescent="0.25">
      <c r="A30" s="25"/>
      <c r="B30" s="25"/>
      <c r="C30" s="25"/>
      <c r="D30" s="12" t="s">
        <v>13</v>
      </c>
      <c r="E30" s="10">
        <f t="shared" ref="E30:E32" si="3">SUM(F30:J30)</f>
        <v>0</v>
      </c>
      <c r="F30" s="10">
        <f>SUM(F22+F26)</f>
        <v>0</v>
      </c>
      <c r="G30" s="10">
        <f t="shared" ref="G30:J30" si="4">SUM(G22+G26)</f>
        <v>0</v>
      </c>
      <c r="H30" s="10">
        <f t="shared" si="4"/>
        <v>0</v>
      </c>
      <c r="I30" s="10">
        <f t="shared" ref="I30" si="5">SUM(I22+I26)</f>
        <v>0</v>
      </c>
      <c r="J30" s="10">
        <f t="shared" si="4"/>
        <v>0</v>
      </c>
    </row>
    <row r="31" spans="1:10" ht="31.5" x14ac:dyDescent="0.25">
      <c r="A31" s="25"/>
      <c r="B31" s="25"/>
      <c r="C31" s="25"/>
      <c r="D31" s="12" t="s">
        <v>14</v>
      </c>
      <c r="E31" s="10">
        <f t="shared" si="3"/>
        <v>3421023.75</v>
      </c>
      <c r="F31" s="10">
        <f>SUM(F23+F27)</f>
        <v>1416133.3</v>
      </c>
      <c r="G31" s="10">
        <f t="shared" ref="G31:J31" si="6">SUM(G23+G27)</f>
        <v>423890.45</v>
      </c>
      <c r="H31" s="10">
        <f t="shared" si="6"/>
        <v>527000</v>
      </c>
      <c r="I31" s="10">
        <f t="shared" ref="I31" si="7">SUM(I23+I27)</f>
        <v>527000</v>
      </c>
      <c r="J31" s="10">
        <f t="shared" si="6"/>
        <v>527000</v>
      </c>
    </row>
    <row r="32" spans="1:10" ht="31.5" x14ac:dyDescent="0.25">
      <c r="A32" s="25"/>
      <c r="B32" s="25"/>
      <c r="C32" s="25"/>
      <c r="D32" s="12" t="s">
        <v>15</v>
      </c>
      <c r="E32" s="10">
        <f t="shared" si="3"/>
        <v>0</v>
      </c>
      <c r="F32" s="10">
        <f>SUM(F24+F28)</f>
        <v>0</v>
      </c>
      <c r="G32" s="10">
        <f t="shared" ref="G32:J32" si="8">SUM(G24+G28)</f>
        <v>0</v>
      </c>
      <c r="H32" s="10">
        <f t="shared" si="8"/>
        <v>0</v>
      </c>
      <c r="I32" s="10">
        <f t="shared" ref="I32" si="9">SUM(I24+I28)</f>
        <v>0</v>
      </c>
      <c r="J32" s="10">
        <f t="shared" si="8"/>
        <v>0</v>
      </c>
    </row>
    <row r="33" spans="4:10" ht="15.75" x14ac:dyDescent="0.25">
      <c r="D33" s="9" t="s">
        <v>32</v>
      </c>
      <c r="E33" s="10">
        <f>SUM(E29:E32)</f>
        <v>119604693.58</v>
      </c>
      <c r="F33" s="10">
        <f t="shared" ref="F33:J33" si="10">SUM(F29:F32)</f>
        <v>38844704.729999997</v>
      </c>
      <c r="G33" s="10">
        <f t="shared" si="10"/>
        <v>40204332.850000001</v>
      </c>
      <c r="H33" s="10">
        <f t="shared" si="10"/>
        <v>39501656</v>
      </c>
      <c r="I33" s="10">
        <f t="shared" ref="I33" si="11">SUM(I29:I32)</f>
        <v>527000</v>
      </c>
      <c r="J33" s="10">
        <f t="shared" si="10"/>
        <v>527000</v>
      </c>
    </row>
  </sheetData>
  <mergeCells count="26">
    <mergeCell ref="H1:J1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4:J4"/>
    <mergeCell ref="F9:J9"/>
    <mergeCell ref="G5:J5"/>
    <mergeCell ref="G3:J3"/>
    <mergeCell ref="B25:B28"/>
    <mergeCell ref="E16:J16"/>
    <mergeCell ref="E17:E19"/>
    <mergeCell ref="F17:J17"/>
    <mergeCell ref="F18:J18"/>
    <mergeCell ref="D13:F13"/>
    <mergeCell ref="F10:J10"/>
    <mergeCell ref="D12:F12"/>
    <mergeCell ref="D14:F14"/>
    <mergeCell ref="G7:J7"/>
    <mergeCell ref="G8:J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2024-02-05T06:27:35Z</cp:lastPrinted>
  <dcterms:created xsi:type="dcterms:W3CDTF">2023-01-25T10:04:34Z</dcterms:created>
  <dcterms:modified xsi:type="dcterms:W3CDTF">2024-02-05T06:27:36Z</dcterms:modified>
</cp:coreProperties>
</file>