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5" i="1" l="1"/>
  <c r="G12" i="1" l="1"/>
  <c r="I21" i="1" l="1"/>
  <c r="H21" i="1"/>
  <c r="G21" i="1"/>
  <c r="F21" i="1"/>
  <c r="I20" i="1"/>
  <c r="H20" i="1"/>
  <c r="G20" i="1"/>
  <c r="F20" i="1"/>
  <c r="E18" i="1"/>
  <c r="E17" i="1"/>
  <c r="I16" i="1"/>
  <c r="H16" i="1"/>
  <c r="E16" i="1" s="1"/>
  <c r="G16" i="1"/>
  <c r="F16" i="1"/>
  <c r="E15" i="1"/>
  <c r="E21" i="1" s="1"/>
  <c r="E14" i="1"/>
  <c r="I13" i="1"/>
  <c r="H13" i="1"/>
  <c r="G13" i="1"/>
  <c r="F13" i="1"/>
  <c r="E12" i="1"/>
  <c r="I11" i="1"/>
  <c r="H11" i="1"/>
  <c r="E11" i="1" s="1"/>
  <c r="G11" i="1"/>
  <c r="F11" i="1"/>
  <c r="I19" i="1" l="1"/>
  <c r="E13" i="1"/>
  <c r="G19" i="1"/>
  <c r="H19" i="1"/>
  <c r="E20" i="1"/>
  <c r="F19" i="1"/>
  <c r="E19" i="1" l="1"/>
</calcChain>
</file>

<file path=xl/sharedStrings.xml><?xml version="1.0" encoding="utf-8"?>
<sst xmlns="http://schemas.openxmlformats.org/spreadsheetml/2006/main" count="32" uniqueCount="22">
  <si>
    <t xml:space="preserve">ПРИЛОЖЕНИЕ № 6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</si>
  <si>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t xml:space="preserve">П Е Р Е Ч Е Н Ь
мероприятий подпрограммы № 4 «Обеспечение деятельности учреждений дополнительного образования»
</t>
    </r>
    <r>
      <rPr>
        <sz val="10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0"/>
        <color theme="1"/>
        <rFont val="Times New Roman"/>
        <family val="1"/>
        <charset val="204"/>
      </rPr>
      <t xml:space="preserve">
</t>
    </r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</si>
  <si>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</si>
  <si>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</si>
  <si>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</si>
  <si>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</si>
  <si>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</si>
  <si>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</si>
  <si>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</si>
  <si>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</si>
  <si>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</si>
  <si>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</si>
  <si>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</si>
  <si>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«Детская школа искусств № 8»</t>
  </si>
  <si>
    <t>Общий объем средств, в том числе:</t>
  </si>
  <si>
    <t xml:space="preserve">районный бюджет </t>
  </si>
  <si>
    <t>областной бюджет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</si>
  <si>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  О мероприятиях по реализации государственной социальной политики"</t>
  </si>
  <si>
    <t>ВСЕГО ПО  ПОДПРОГРАММЕ</t>
  </si>
  <si>
    <t>Расходы на обеспечение деятельности подведомственных учреждений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</si>
  <si>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</si>
  <si>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 xml:space="preserve">ПРИЛОЖЕНИЕ № 3 
к постановлению администрации
МО «Коношский муниципальный район» 
от 18 сентября 2023 г. № 629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</si>
</sst>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J4" sqref="J4"/>
    </sheetView>
  </sheetViews>
  <sheetFormatPr defaultRowHeight="15" x14ac:dyDescent="0.25"/>
  <cols>
    <col min="1" max="1" width="4.85546875" customWidth="1"/>
    <col min="2" max="2" width="38.140625" customWidth="1"/>
    <col min="3" max="3" width="11.85546875" customWidth="1"/>
    <col min="4" max="4" width="16.85546875" customWidth="1"/>
    <col min="5" max="5" width="14.28515625" customWidth="1"/>
    <col min="6" max="6" width="13.85546875" customWidth="1"/>
    <col min="7" max="7" width="13.28515625" customWidth="1"/>
    <col min="8" max="8" width="12.42578125" customWidth="1"/>
    <col min="9" max="9" width="14.140625" customWidth="1"/>
  </cols>
  <sheetData>
    <row r="1" spans="1:9" ht="53.25" customHeight="1" x14ac:dyDescent="0.25">
      <c r="A1" s="1"/>
      <c r="B1" s="1"/>
      <c r="C1" s="1"/>
      <c r="D1" s="1"/>
      <c r="E1" s="1"/>
      <c r="F1" s="2"/>
      <c r="G1" s="8" t="s">
        <v>21</v>
      </c>
      <c r="H1" s="9"/>
      <c r="I1" s="9"/>
    </row>
    <row r="2" spans="1:9" ht="6" customHeight="1" x14ac:dyDescent="0.25">
      <c r="A2" s="1"/>
      <c r="B2" s="1"/>
      <c r="C2" s="1"/>
      <c r="D2" s="1"/>
      <c r="E2" s="1"/>
      <c r="F2" s="2"/>
      <c r="G2" s="2"/>
      <c r="H2" s="2"/>
      <c r="I2" s="2"/>
    </row>
    <row r="3" spans="1:9" ht="66.75" customHeight="1" x14ac:dyDescent="0.25">
      <c r="A3" s="1"/>
      <c r="B3" s="1"/>
      <c r="C3" s="1"/>
      <c r="D3" s="1"/>
      <c r="E3" s="1"/>
      <c r="F3" s="8" t="s">
        <v>0</v>
      </c>
      <c r="G3" s="9"/>
      <c r="H3" s="9"/>
      <c r="I3" s="9"/>
    </row>
    <row r="4" spans="1:9" ht="6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39.75" customHeight="1" x14ac:dyDescent="0.25">
      <c r="A5" s="10" t="s">
        <v>1</v>
      </c>
      <c r="B5" s="11"/>
      <c r="C5" s="11"/>
      <c r="D5" s="11"/>
      <c r="E5" s="11"/>
      <c r="F5" s="11"/>
      <c r="G5" s="11"/>
      <c r="H5" s="11"/>
      <c r="I5" s="11"/>
    </row>
    <row r="6" spans="1:9" x14ac:dyDescent="0.25">
      <c r="A6" s="3"/>
      <c r="B6" s="3"/>
      <c r="C6" s="3"/>
      <c r="D6" s="3"/>
      <c r="E6" s="3"/>
      <c r="F6" s="3"/>
      <c r="G6" s="3"/>
      <c r="H6" s="3"/>
      <c r="I6" s="3"/>
    </row>
    <row r="7" spans="1:9" x14ac:dyDescent="0.25">
      <c r="A7" s="12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/>
      <c r="G7" s="12"/>
      <c r="H7" s="12"/>
      <c r="I7" s="12"/>
    </row>
    <row r="8" spans="1:9" x14ac:dyDescent="0.25">
      <c r="A8" s="12"/>
      <c r="B8" s="12"/>
      <c r="C8" s="12"/>
      <c r="D8" s="12"/>
      <c r="E8" s="12" t="s">
        <v>7</v>
      </c>
      <c r="F8" s="12" t="s">
        <v>8</v>
      </c>
      <c r="G8" s="12"/>
      <c r="H8" s="12"/>
      <c r="I8" s="12"/>
    </row>
    <row r="9" spans="1:9" x14ac:dyDescent="0.25">
      <c r="A9" s="12"/>
      <c r="B9" s="12"/>
      <c r="C9" s="12"/>
      <c r="D9" s="12"/>
      <c r="E9" s="12"/>
      <c r="F9" s="4" t="s">
        <v>9</v>
      </c>
      <c r="G9" s="4" t="s">
        <v>10</v>
      </c>
      <c r="H9" s="4" t="s">
        <v>11</v>
      </c>
      <c r="I9" s="4" t="s">
        <v>12</v>
      </c>
    </row>
    <row r="10" spans="1:9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</row>
    <row r="11" spans="1:9" ht="40.5" customHeight="1" x14ac:dyDescent="0.25">
      <c r="A11" s="12">
        <v>1</v>
      </c>
      <c r="B11" s="13" t="s">
        <v>19</v>
      </c>
      <c r="C11" s="12" t="s">
        <v>13</v>
      </c>
      <c r="D11" s="5" t="s">
        <v>14</v>
      </c>
      <c r="E11" s="6">
        <f>F11+G11+H11+I11</f>
        <v>134769659.04000002</v>
      </c>
      <c r="F11" s="6">
        <f>F12</f>
        <v>28118264.649999999</v>
      </c>
      <c r="G11" s="6">
        <f t="shared" ref="G11:I11" si="0">G12</f>
        <v>35780769.910000004</v>
      </c>
      <c r="H11" s="6">
        <f t="shared" si="0"/>
        <v>35435312.240000002</v>
      </c>
      <c r="I11" s="6">
        <f t="shared" si="0"/>
        <v>35435312.240000002</v>
      </c>
    </row>
    <row r="12" spans="1:9" x14ac:dyDescent="0.25">
      <c r="A12" s="12"/>
      <c r="B12" s="14"/>
      <c r="C12" s="12"/>
      <c r="D12" s="5" t="s">
        <v>15</v>
      </c>
      <c r="E12" s="7">
        <f t="shared" ref="E12:E18" si="1">F12+G12+H12+I12</f>
        <v>134769659.04000002</v>
      </c>
      <c r="F12" s="7">
        <v>28118264.649999999</v>
      </c>
      <c r="G12" s="7">
        <f>35435312.24+345457.67</f>
        <v>35780769.910000004</v>
      </c>
      <c r="H12" s="7">
        <v>35435312.240000002</v>
      </c>
      <c r="I12" s="7">
        <v>35435312.240000002</v>
      </c>
    </row>
    <row r="13" spans="1:9" ht="42.75" customHeight="1" x14ac:dyDescent="0.25">
      <c r="A13" s="12">
        <v>2</v>
      </c>
      <c r="B13" s="13" t="s">
        <v>20</v>
      </c>
      <c r="C13" s="12" t="s">
        <v>13</v>
      </c>
      <c r="D13" s="5" t="s">
        <v>14</v>
      </c>
      <c r="E13" s="6">
        <f t="shared" si="1"/>
        <v>5058579.2699999996</v>
      </c>
      <c r="F13" s="6">
        <f>F14+F15</f>
        <v>1519742</v>
      </c>
      <c r="G13" s="6">
        <f t="shared" ref="G13:I13" si="2">G14+G15</f>
        <v>1194421</v>
      </c>
      <c r="H13" s="6">
        <f t="shared" si="2"/>
        <v>1290711</v>
      </c>
      <c r="I13" s="6">
        <f t="shared" si="2"/>
        <v>1053705.27</v>
      </c>
    </row>
    <row r="14" spans="1:9" ht="24.75" customHeight="1" x14ac:dyDescent="0.25">
      <c r="A14" s="12"/>
      <c r="B14" s="15"/>
      <c r="C14" s="12"/>
      <c r="D14" s="5" t="s">
        <v>15</v>
      </c>
      <c r="E14" s="7">
        <f t="shared" si="1"/>
        <v>0</v>
      </c>
      <c r="F14" s="7">
        <v>0</v>
      </c>
      <c r="G14" s="7">
        <v>0</v>
      </c>
      <c r="H14" s="7">
        <v>0</v>
      </c>
      <c r="I14" s="7">
        <v>0</v>
      </c>
    </row>
    <row r="15" spans="1:9" ht="38.25" customHeight="1" x14ac:dyDescent="0.25">
      <c r="A15" s="12"/>
      <c r="B15" s="14"/>
      <c r="C15" s="12"/>
      <c r="D15" s="5" t="s">
        <v>16</v>
      </c>
      <c r="E15" s="7">
        <f t="shared" si="1"/>
        <v>5058579.2699999996</v>
      </c>
      <c r="F15" s="7">
        <v>1519742</v>
      </c>
      <c r="G15" s="7">
        <v>1194421</v>
      </c>
      <c r="H15" s="7">
        <v>1290711</v>
      </c>
      <c r="I15" s="7">
        <f>1500216-446510.73</f>
        <v>1053705.27</v>
      </c>
    </row>
    <row r="16" spans="1:9" ht="42.75" customHeight="1" x14ac:dyDescent="0.25">
      <c r="A16" s="12">
        <v>3</v>
      </c>
      <c r="B16" s="13" t="s">
        <v>17</v>
      </c>
      <c r="C16" s="12" t="s">
        <v>13</v>
      </c>
      <c r="D16" s="5" t="s">
        <v>14</v>
      </c>
      <c r="E16" s="6">
        <f t="shared" si="1"/>
        <v>0</v>
      </c>
      <c r="F16" s="6">
        <f>F17+F18</f>
        <v>0</v>
      </c>
      <c r="G16" s="6">
        <f t="shared" ref="G16:I16" si="3">G17+G18</f>
        <v>0</v>
      </c>
      <c r="H16" s="6">
        <f t="shared" si="3"/>
        <v>0</v>
      </c>
      <c r="I16" s="6">
        <f t="shared" si="3"/>
        <v>0</v>
      </c>
    </row>
    <row r="17" spans="1:9" ht="25.5" customHeight="1" x14ac:dyDescent="0.25">
      <c r="A17" s="12"/>
      <c r="B17" s="15"/>
      <c r="C17" s="12"/>
      <c r="D17" s="5" t="s">
        <v>15</v>
      </c>
      <c r="E17" s="7">
        <f t="shared" si="1"/>
        <v>0</v>
      </c>
      <c r="F17" s="7"/>
      <c r="G17" s="7"/>
      <c r="H17" s="7"/>
      <c r="I17" s="7"/>
    </row>
    <row r="18" spans="1:9" ht="21" customHeight="1" x14ac:dyDescent="0.25">
      <c r="A18" s="12"/>
      <c r="B18" s="14"/>
      <c r="C18" s="12"/>
      <c r="D18" s="5" t="s">
        <v>16</v>
      </c>
      <c r="E18" s="7">
        <f t="shared" si="1"/>
        <v>0</v>
      </c>
      <c r="F18" s="7"/>
      <c r="G18" s="7"/>
      <c r="H18" s="7"/>
      <c r="I18" s="7"/>
    </row>
    <row r="19" spans="1:9" ht="39.75" customHeight="1" x14ac:dyDescent="0.25">
      <c r="A19" s="12"/>
      <c r="B19" s="16" t="s">
        <v>18</v>
      </c>
      <c r="C19" s="12"/>
      <c r="D19" s="5" t="s">
        <v>14</v>
      </c>
      <c r="E19" s="6">
        <f>F19+G19+H19+I19</f>
        <v>139828238.31</v>
      </c>
      <c r="F19" s="6">
        <f>F20+F21</f>
        <v>29638006.649999999</v>
      </c>
      <c r="G19" s="6">
        <f t="shared" ref="G19:I19" si="4">G20+G21</f>
        <v>36975190.910000004</v>
      </c>
      <c r="H19" s="6">
        <f t="shared" si="4"/>
        <v>36726023.240000002</v>
      </c>
      <c r="I19" s="6">
        <f t="shared" si="4"/>
        <v>36489017.510000005</v>
      </c>
    </row>
    <row r="20" spans="1:9" x14ac:dyDescent="0.25">
      <c r="A20" s="12"/>
      <c r="B20" s="16"/>
      <c r="C20" s="12"/>
      <c r="D20" s="5" t="s">
        <v>15</v>
      </c>
      <c r="E20" s="6">
        <f>E17+E14+E12</f>
        <v>134769659.04000002</v>
      </c>
      <c r="F20" s="6">
        <f t="shared" ref="F20:I20" si="5">F17+F14+F12</f>
        <v>28118264.649999999</v>
      </c>
      <c r="G20" s="6">
        <f t="shared" si="5"/>
        <v>35780769.910000004</v>
      </c>
      <c r="H20" s="6">
        <f t="shared" si="5"/>
        <v>35435312.240000002</v>
      </c>
      <c r="I20" s="6">
        <f t="shared" si="5"/>
        <v>35435312.240000002</v>
      </c>
    </row>
    <row r="21" spans="1:9" x14ac:dyDescent="0.25">
      <c r="A21" s="12"/>
      <c r="B21" s="16"/>
      <c r="C21" s="12"/>
      <c r="D21" s="5" t="s">
        <v>16</v>
      </c>
      <c r="E21" s="6">
        <f>E18+E15</f>
        <v>5058579.2699999996</v>
      </c>
      <c r="F21" s="6">
        <f t="shared" ref="F21:I21" si="6">F18+F15</f>
        <v>1519742</v>
      </c>
      <c r="G21" s="6">
        <f t="shared" si="6"/>
        <v>1194421</v>
      </c>
      <c r="H21" s="6">
        <f t="shared" si="6"/>
        <v>1290711</v>
      </c>
      <c r="I21" s="6">
        <f t="shared" si="6"/>
        <v>1053705.27</v>
      </c>
    </row>
  </sheetData>
  <mergeCells count="22">
    <mergeCell ref="A16:A18"/>
    <mergeCell ref="B16:B18"/>
    <mergeCell ref="C16:C18"/>
    <mergeCell ref="A19:A21"/>
    <mergeCell ref="B19:B21"/>
    <mergeCell ref="C19:C21"/>
    <mergeCell ref="A11:A12"/>
    <mergeCell ref="B11:B12"/>
    <mergeCell ref="C11:C12"/>
    <mergeCell ref="A13:A15"/>
    <mergeCell ref="B13:B15"/>
    <mergeCell ref="C13:C15"/>
    <mergeCell ref="G1:I1"/>
    <mergeCell ref="F3:I3"/>
    <mergeCell ref="A5:I5"/>
    <mergeCell ref="A7:A9"/>
    <mergeCell ref="B7:B9"/>
    <mergeCell ref="C7:C9"/>
    <mergeCell ref="D7:D9"/>
    <mergeCell ref="E7:I7"/>
    <mergeCell ref="E8:E9"/>
    <mergeCell ref="F8:I8"/>
  </mergeCells>
  <pageMargins left="0.11811023622047245" right="0.11811023622047245" top="0.35433070866141736" bottom="0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2023-09-20T12:44:27Z</dcterms:modified>
</cp:coreProperties>
</file>