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H20" i="1" l="1"/>
  <c r="I29" i="1" l="1"/>
  <c r="I27" i="1" s="1"/>
  <c r="I18" i="1"/>
  <c r="H29" i="1" l="1"/>
  <c r="H27" i="1" s="1"/>
  <c r="H18" i="1"/>
  <c r="J29" i="1" l="1"/>
  <c r="J27" i="1" s="1"/>
  <c r="G29" i="1"/>
  <c r="F29" i="1"/>
  <c r="J18" i="1"/>
  <c r="G18" i="1"/>
  <c r="E20" i="1"/>
  <c r="E29" i="1" l="1"/>
  <c r="G27" i="1"/>
  <c r="F27" i="1"/>
  <c r="F18" i="1"/>
  <c r="E18" i="1" s="1"/>
  <c r="E27" i="1" l="1"/>
</calcChain>
</file>

<file path=xl/sharedStrings.xml><?xml version="1.0" encoding="utf-8"?>
<sst xmlns="http://schemas.openxmlformats.org/spreadsheetml/2006/main" count="44" uniqueCount="31">
  <si>
    <t>Описание</t>
  </si>
  <si>
    <t>Источники финансирования</t>
  </si>
  <si>
    <t>Финансовые затраты</t>
  </si>
  <si>
    <t>всего</t>
  </si>
  <si>
    <t>в том числе по годам</t>
  </si>
  <si>
    <t>(наименование подпрограммы)</t>
  </si>
  <si>
    <t>итого</t>
  </si>
  <si>
    <t>в том числе:</t>
  </si>
  <si>
    <t>районный бюджет</t>
  </si>
  <si>
    <t>Совершенствование планирования объема и структуры муниципального долга</t>
  </si>
  <si>
    <t>Обеспечение источниками покрытия районного бюджета за счет муниципальных заимствований</t>
  </si>
  <si>
    <t>Своевременное погашение долговых обязательств и исполнение обязательств по обслуживанию муниципального внутреннего долга</t>
  </si>
  <si>
    <t>Отсутствие просроченных платежей по погашению долговых обязательств и обязательств по обслуживанию муниципального долга</t>
  </si>
  <si>
    <t>Проведение операций по управлению муниципальным долгом, направленных на оптимизацию его структуры</t>
  </si>
  <si>
    <t>Эффективное управление муниципальным долгом и расходами на его обслуживание, поддержание их в рамках законодательно установленных ограничений</t>
  </si>
  <si>
    <t>Осуществление муниципальных заимствований с учетом планируемых кассовых разрывов в максимально благоприятный момент времени, когда стоимость привлекаемых  финансовых ресурсов минимальна</t>
  </si>
  <si>
    <t>Всего по подпрограмме 2</t>
  </si>
  <si>
    <t>ПРИЛОЖЕНИЕ №5</t>
  </si>
  <si>
    <t>"Управление муниципальным долгом"</t>
  </si>
  <si>
    <t>Перечень мероприятий подпрограммы №2</t>
  </si>
  <si>
    <t>2022 г.</t>
  </si>
  <si>
    <t>2023 г.</t>
  </si>
  <si>
    <t>Наименование мероприятия</t>
  </si>
  <si>
    <t xml:space="preserve"> к постановлению администрации МО "Коношский муниципальный район"</t>
  </si>
  <si>
    <t xml:space="preserve">Приложение №3 </t>
  </si>
  <si>
    <t>к муниципальной программе МО "Коношский муниципальный район" "Управление муниципальными финансами и муниципальным долгом"</t>
  </si>
  <si>
    <t>2024 г.</t>
  </si>
  <si>
    <t>2025 г.</t>
  </si>
  <si>
    <t>2026 г.</t>
  </si>
  <si>
    <t xml:space="preserve"> </t>
  </si>
  <si>
    <t>от 10 ноября 2023 г. № 801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</si>
</sst>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center"/>
    </xf>
    <xf numFmtId="0" fontId="1" fillId="0" borderId="4" xfId="0" applyFont="1" applyBorder="1" applyAlignment="1">
      <alignment horizontal="justify" vertical="top"/>
    </xf>
    <xf numFmtId="0" fontId="1" fillId="0" borderId="1" xfId="0" applyFont="1" applyBorder="1" applyAlignment="1">
      <alignment horizontal="center" vertical="top"/>
    </xf>
    <xf numFmtId="0" fontId="3" fillId="0" borderId="4" xfId="0" applyFont="1" applyBorder="1" applyAlignment="1">
      <alignment horizontal="justify" vertical="top" wrapText="1"/>
    </xf>
    <xf numFmtId="0" fontId="3" fillId="0" borderId="4" xfId="0" applyFont="1" applyBorder="1" applyAlignment="1">
      <alignment horizontal="justify" vertical="top"/>
    </xf>
    <xf numFmtId="4" fontId="1" fillId="0" borderId="1" xfId="0" applyNumberFormat="1" applyFont="1" applyBorder="1" applyAlignment="1">
      <alignment horizontal="center" vertical="top"/>
    </xf>
    <xf numFmtId="4" fontId="3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8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1" fillId="0" borderId="10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" fillId="0" borderId="8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1" fillId="0" borderId="1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5" xfId="0" applyFont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tabSelected="1" view="pageBreakPreview" topLeftCell="C1" zoomScaleSheetLayoutView="100" workbookViewId="0">
      <selection activeCell="G16" sqref="G16"/>
    </sheetView>
  </sheetViews>
  <sheetFormatPr defaultColWidth="9.140625" defaultRowHeight="17.25" x14ac:dyDescent="0.3"/>
  <cols>
    <col min="1" max="1" width="7" style="2" customWidth="1"/>
    <col min="2" max="2" width="53.42578125" style="2" customWidth="1"/>
    <col min="3" max="3" width="52.7109375" style="2" customWidth="1"/>
    <col min="4" max="4" width="23.28515625" style="2" customWidth="1"/>
    <col min="5" max="5" width="15.5703125" style="2" customWidth="1"/>
    <col min="6" max="6" width="14.42578125" style="2" customWidth="1"/>
    <col min="7" max="10" width="15.5703125" style="2" customWidth="1"/>
    <col min="11" max="16384" width="9.140625" style="2"/>
  </cols>
  <sheetData>
    <row r="1" spans="1:10" x14ac:dyDescent="0.3">
      <c r="D1" s="36" t="s">
        <v>24</v>
      </c>
      <c r="E1" s="36"/>
      <c r="F1" s="36"/>
      <c r="G1" s="36"/>
      <c r="H1" s="36"/>
      <c r="I1" s="36"/>
      <c r="J1" s="36"/>
    </row>
    <row r="2" spans="1:10" x14ac:dyDescent="0.3">
      <c r="D2" s="36" t="s">
        <v>23</v>
      </c>
      <c r="E2" s="36"/>
      <c r="F2" s="36"/>
      <c r="G2" s="36"/>
      <c r="H2" s="36"/>
      <c r="I2" s="36"/>
      <c r="J2" s="36"/>
    </row>
    <row r="3" spans="1:10" x14ac:dyDescent="0.3">
      <c r="D3" s="36" t="s">
        <v>30</v>
      </c>
      <c r="E3" s="36"/>
      <c r="F3" s="36"/>
      <c r="G3" s="36"/>
      <c r="H3" s="36"/>
      <c r="I3" s="36"/>
      <c r="J3" s="36"/>
    </row>
    <row r="4" spans="1:10" ht="19.5" customHeight="1" x14ac:dyDescent="0.3">
      <c r="A4" s="1"/>
      <c r="B4" s="1"/>
      <c r="C4" s="1"/>
      <c r="E4" s="27" t="s">
        <v>17</v>
      </c>
      <c r="F4" s="27"/>
      <c r="G4" s="27"/>
      <c r="H4" s="27"/>
      <c r="I4" s="27"/>
      <c r="J4" s="27"/>
    </row>
    <row r="5" spans="1:10" ht="48" customHeight="1" x14ac:dyDescent="0.3">
      <c r="A5" s="1"/>
      <c r="B5" s="1"/>
      <c r="C5" s="1"/>
      <c r="D5" s="34" t="s">
        <v>25</v>
      </c>
      <c r="E5" s="35"/>
      <c r="F5" s="35"/>
      <c r="G5" s="35"/>
      <c r="H5" s="35"/>
      <c r="I5" s="35"/>
      <c r="J5" s="35"/>
    </row>
    <row r="6" spans="1:10" x14ac:dyDescent="0.3">
      <c r="A6" s="1"/>
      <c r="B6" s="1"/>
      <c r="C6" s="1"/>
      <c r="D6" s="1"/>
      <c r="E6" s="36"/>
      <c r="F6" s="37"/>
      <c r="G6" s="37"/>
      <c r="H6" s="37"/>
      <c r="I6" s="37"/>
      <c r="J6" s="37"/>
    </row>
    <row r="7" spans="1:10" x14ac:dyDescent="0.3">
      <c r="A7" s="1"/>
      <c r="B7" s="28" t="s">
        <v>19</v>
      </c>
      <c r="C7" s="28"/>
      <c r="D7" s="28"/>
      <c r="E7" s="28"/>
      <c r="F7" s="28"/>
      <c r="G7" s="28"/>
      <c r="H7" s="15"/>
      <c r="I7" s="18"/>
      <c r="J7" s="1"/>
    </row>
    <row r="8" spans="1:10" ht="27.75" customHeight="1" x14ac:dyDescent="0.3">
      <c r="A8" s="1"/>
      <c r="B8" s="29" t="s">
        <v>18</v>
      </c>
      <c r="C8" s="29"/>
      <c r="D8" s="29"/>
      <c r="E8" s="29"/>
      <c r="F8" s="29"/>
      <c r="G8" s="29"/>
      <c r="H8" s="16"/>
      <c r="I8" s="19"/>
      <c r="J8" s="1"/>
    </row>
    <row r="9" spans="1:10" x14ac:dyDescent="0.3">
      <c r="A9" s="1"/>
      <c r="B9" s="30" t="s">
        <v>5</v>
      </c>
      <c r="C9" s="30"/>
      <c r="D9" s="30"/>
      <c r="E9" s="30"/>
      <c r="F9" s="30"/>
      <c r="G9" s="30"/>
      <c r="H9" s="17"/>
      <c r="I9" s="20"/>
      <c r="J9" s="1"/>
    </row>
    <row r="10" spans="1:10" x14ac:dyDescent="0.3">
      <c r="A10" s="1"/>
      <c r="B10" s="1"/>
      <c r="C10" s="1"/>
      <c r="D10" s="1"/>
      <c r="E10" s="1"/>
      <c r="F10" s="1"/>
      <c r="G10" s="1"/>
      <c r="H10" s="1"/>
      <c r="I10" s="1"/>
      <c r="J10" s="1"/>
    </row>
    <row r="11" spans="1:10" x14ac:dyDescent="0.3">
      <c r="A11" s="24"/>
      <c r="B11" s="24" t="s">
        <v>22</v>
      </c>
      <c r="C11" s="24" t="s">
        <v>0</v>
      </c>
      <c r="D11" s="24" t="s">
        <v>1</v>
      </c>
      <c r="E11" s="31" t="s">
        <v>2</v>
      </c>
      <c r="F11" s="32"/>
      <c r="G11" s="32"/>
      <c r="H11" s="32"/>
      <c r="I11" s="32"/>
      <c r="J11" s="33"/>
    </row>
    <row r="12" spans="1:10" x14ac:dyDescent="0.3">
      <c r="A12" s="25"/>
      <c r="B12" s="25"/>
      <c r="C12" s="25"/>
      <c r="D12" s="25"/>
      <c r="E12" s="24" t="s">
        <v>3</v>
      </c>
      <c r="F12" s="31" t="s">
        <v>4</v>
      </c>
      <c r="G12" s="32"/>
      <c r="H12" s="32"/>
      <c r="I12" s="32"/>
      <c r="J12" s="33"/>
    </row>
    <row r="13" spans="1:10" ht="25.5" customHeight="1" x14ac:dyDescent="0.3">
      <c r="A13" s="26"/>
      <c r="B13" s="26"/>
      <c r="C13" s="26"/>
      <c r="D13" s="26"/>
      <c r="E13" s="26"/>
      <c r="F13" s="3" t="s">
        <v>20</v>
      </c>
      <c r="G13" s="3" t="s">
        <v>21</v>
      </c>
      <c r="H13" s="3" t="s">
        <v>26</v>
      </c>
      <c r="I13" s="3" t="s">
        <v>27</v>
      </c>
      <c r="J13" s="3" t="s">
        <v>28</v>
      </c>
    </row>
    <row r="14" spans="1:10" x14ac:dyDescent="0.3">
      <c r="A14" s="4">
        <v>1</v>
      </c>
      <c r="B14" s="4">
        <v>2</v>
      </c>
      <c r="C14" s="4">
        <v>3</v>
      </c>
      <c r="D14" s="4">
        <v>4</v>
      </c>
      <c r="E14" s="4">
        <v>5</v>
      </c>
      <c r="F14" s="4">
        <v>6</v>
      </c>
      <c r="G14" s="4">
        <v>7</v>
      </c>
      <c r="H14" s="4">
        <v>8</v>
      </c>
      <c r="I14" s="4">
        <v>9</v>
      </c>
      <c r="J14" s="4">
        <v>10</v>
      </c>
    </row>
    <row r="15" spans="1:10" ht="30.75" customHeight="1" x14ac:dyDescent="0.3">
      <c r="A15" s="21">
        <v>1</v>
      </c>
      <c r="B15" s="49" t="s">
        <v>9</v>
      </c>
      <c r="C15" s="49" t="s">
        <v>10</v>
      </c>
      <c r="D15" s="5" t="s">
        <v>6</v>
      </c>
      <c r="E15" s="3"/>
      <c r="F15" s="6"/>
      <c r="G15" s="6"/>
      <c r="H15" s="6"/>
      <c r="I15" s="6"/>
      <c r="J15" s="6"/>
    </row>
    <row r="16" spans="1:10" x14ac:dyDescent="0.3">
      <c r="A16" s="22"/>
      <c r="B16" s="49"/>
      <c r="C16" s="49"/>
      <c r="D16" s="7" t="s">
        <v>7</v>
      </c>
      <c r="E16" s="8"/>
      <c r="F16" s="6"/>
      <c r="G16" s="6"/>
      <c r="H16" s="6"/>
      <c r="I16" s="6"/>
      <c r="J16" s="6"/>
    </row>
    <row r="17" spans="1:10" ht="23.25" customHeight="1" x14ac:dyDescent="0.3">
      <c r="A17" s="23"/>
      <c r="B17" s="50"/>
      <c r="C17" s="50"/>
      <c r="D17" s="5" t="s">
        <v>8</v>
      </c>
      <c r="E17" s="8"/>
      <c r="F17" s="6"/>
      <c r="G17" s="6"/>
      <c r="H17" s="6"/>
      <c r="I17" s="6"/>
      <c r="J17" s="6"/>
    </row>
    <row r="18" spans="1:10" ht="24" customHeight="1" x14ac:dyDescent="0.3">
      <c r="A18" s="21">
        <v>2</v>
      </c>
      <c r="B18" s="47" t="s">
        <v>11</v>
      </c>
      <c r="C18" s="49" t="s">
        <v>12</v>
      </c>
      <c r="D18" s="5" t="s">
        <v>6</v>
      </c>
      <c r="E18" s="11">
        <f>SUM(F18:J18)</f>
        <v>2912233.92</v>
      </c>
      <c r="F18" s="11">
        <f>F20</f>
        <v>0</v>
      </c>
      <c r="G18" s="11">
        <f t="shared" ref="G18:J18" si="0">G20</f>
        <v>0</v>
      </c>
      <c r="H18" s="11">
        <f t="shared" ref="H18:I18" si="1">H20</f>
        <v>1912233.92</v>
      </c>
      <c r="I18" s="11">
        <f t="shared" si="1"/>
        <v>500000</v>
      </c>
      <c r="J18" s="11">
        <f t="shared" si="0"/>
        <v>500000</v>
      </c>
    </row>
    <row r="19" spans="1:10" x14ac:dyDescent="0.3">
      <c r="A19" s="22"/>
      <c r="B19" s="47"/>
      <c r="C19" s="49"/>
      <c r="D19" s="7" t="s">
        <v>7</v>
      </c>
      <c r="E19" s="11"/>
      <c r="F19" s="13"/>
      <c r="G19" s="12"/>
      <c r="H19" s="12"/>
      <c r="I19" s="12"/>
      <c r="J19" s="12"/>
    </row>
    <row r="20" spans="1:10" ht="23.25" customHeight="1" x14ac:dyDescent="0.3">
      <c r="A20" s="23"/>
      <c r="B20" s="48"/>
      <c r="C20" s="50"/>
      <c r="D20" s="5" t="s">
        <v>8</v>
      </c>
      <c r="E20" s="11">
        <f>SUM(F20:J20)</f>
        <v>2912233.92</v>
      </c>
      <c r="F20" s="11">
        <v>0</v>
      </c>
      <c r="G20" s="11">
        <v>0</v>
      </c>
      <c r="H20" s="11">
        <f>500000+1412233.92</f>
        <v>1912233.92</v>
      </c>
      <c r="I20" s="11">
        <v>500000</v>
      </c>
      <c r="J20" s="11">
        <v>500000</v>
      </c>
    </row>
    <row r="21" spans="1:10" ht="24.75" customHeight="1" x14ac:dyDescent="0.3">
      <c r="A21" s="21">
        <v>3</v>
      </c>
      <c r="B21" s="47" t="s">
        <v>13</v>
      </c>
      <c r="C21" s="49" t="s">
        <v>14</v>
      </c>
      <c r="D21" s="5" t="s">
        <v>6</v>
      </c>
      <c r="E21" s="14"/>
      <c r="F21" s="12"/>
      <c r="G21" s="12"/>
      <c r="H21" s="12" t="s">
        <v>29</v>
      </c>
      <c r="I21" s="12"/>
      <c r="J21" s="12"/>
    </row>
    <row r="22" spans="1:10" x14ac:dyDescent="0.3">
      <c r="A22" s="22"/>
      <c r="B22" s="47"/>
      <c r="C22" s="49"/>
      <c r="D22" s="7" t="s">
        <v>7</v>
      </c>
      <c r="E22" s="14"/>
      <c r="F22" s="12"/>
      <c r="G22" s="12"/>
      <c r="H22" s="12"/>
      <c r="I22" s="12"/>
      <c r="J22" s="12"/>
    </row>
    <row r="23" spans="1:10" ht="22.5" customHeight="1" x14ac:dyDescent="0.3">
      <c r="A23" s="23"/>
      <c r="B23" s="47"/>
      <c r="C23" s="49"/>
      <c r="D23" s="5" t="s">
        <v>8</v>
      </c>
      <c r="E23" s="11"/>
      <c r="F23" s="12"/>
      <c r="G23" s="12"/>
      <c r="H23" s="12"/>
      <c r="I23" s="12"/>
      <c r="J23" s="12"/>
    </row>
    <row r="24" spans="1:10" ht="41.25" customHeight="1" x14ac:dyDescent="0.3">
      <c r="A24" s="21">
        <v>4</v>
      </c>
      <c r="B24" s="47" t="s">
        <v>15</v>
      </c>
      <c r="C24" s="49" t="s">
        <v>14</v>
      </c>
      <c r="D24" s="5" t="s">
        <v>6</v>
      </c>
      <c r="E24" s="14"/>
      <c r="F24" s="12"/>
      <c r="G24" s="12"/>
      <c r="H24" s="12"/>
      <c r="I24" s="12"/>
      <c r="J24" s="12"/>
    </row>
    <row r="25" spans="1:10" x14ac:dyDescent="0.3">
      <c r="A25" s="22"/>
      <c r="B25" s="47"/>
      <c r="C25" s="49"/>
      <c r="D25" s="7" t="s">
        <v>7</v>
      </c>
      <c r="E25" s="14"/>
      <c r="F25" s="12"/>
      <c r="G25" s="12"/>
      <c r="H25" s="12"/>
      <c r="I25" s="12"/>
      <c r="J25" s="12"/>
    </row>
    <row r="26" spans="1:10" ht="26.25" customHeight="1" x14ac:dyDescent="0.3">
      <c r="A26" s="23"/>
      <c r="B26" s="47"/>
      <c r="C26" s="49"/>
      <c r="D26" s="5" t="s">
        <v>8</v>
      </c>
      <c r="E26" s="11"/>
      <c r="F26" s="12"/>
      <c r="G26" s="12"/>
      <c r="H26" s="12"/>
      <c r="I26" s="12"/>
      <c r="J26" s="12"/>
    </row>
    <row r="27" spans="1:10" x14ac:dyDescent="0.3">
      <c r="A27" s="38" t="s">
        <v>16</v>
      </c>
      <c r="B27" s="39"/>
      <c r="C27" s="40"/>
      <c r="D27" s="9" t="s">
        <v>6</v>
      </c>
      <c r="E27" s="14">
        <f>SUM(F27:J27)</f>
        <v>2912233.92</v>
      </c>
      <c r="F27" s="13">
        <f>F29</f>
        <v>0</v>
      </c>
      <c r="G27" s="13">
        <f t="shared" ref="G27:J27" si="2">G29</f>
        <v>0</v>
      </c>
      <c r="H27" s="13">
        <f t="shared" ref="H27:I27" si="3">H29</f>
        <v>1912233.92</v>
      </c>
      <c r="I27" s="13">
        <f t="shared" si="3"/>
        <v>500000</v>
      </c>
      <c r="J27" s="13">
        <f t="shared" si="2"/>
        <v>500000</v>
      </c>
    </row>
    <row r="28" spans="1:10" x14ac:dyDescent="0.3">
      <c r="A28" s="41"/>
      <c r="B28" s="42"/>
      <c r="C28" s="43"/>
      <c r="D28" s="10" t="s">
        <v>7</v>
      </c>
      <c r="E28" s="14"/>
      <c r="F28" s="13"/>
      <c r="G28" s="12"/>
      <c r="H28" s="12"/>
      <c r="I28" s="12"/>
      <c r="J28" s="12"/>
    </row>
    <row r="29" spans="1:10" x14ac:dyDescent="0.3">
      <c r="A29" s="44"/>
      <c r="B29" s="45"/>
      <c r="C29" s="46"/>
      <c r="D29" s="9" t="s">
        <v>8</v>
      </c>
      <c r="E29" s="14">
        <f>SUM(F29:J29)</f>
        <v>2912233.92</v>
      </c>
      <c r="F29" s="13">
        <f>F20</f>
        <v>0</v>
      </c>
      <c r="G29" s="13">
        <f t="shared" ref="G29:J29" si="4">G20</f>
        <v>0</v>
      </c>
      <c r="H29" s="13">
        <f t="shared" ref="H29:I29" si="5">H20</f>
        <v>1912233.92</v>
      </c>
      <c r="I29" s="13">
        <f t="shared" si="5"/>
        <v>500000</v>
      </c>
      <c r="J29" s="13">
        <f t="shared" si="4"/>
        <v>500000</v>
      </c>
    </row>
  </sheetData>
  <mergeCells count="29">
    <mergeCell ref="D1:J1"/>
    <mergeCell ref="D2:J2"/>
    <mergeCell ref="D3:J3"/>
    <mergeCell ref="B24:B26"/>
    <mergeCell ref="C24:C26"/>
    <mergeCell ref="B15:B17"/>
    <mergeCell ref="C15:C17"/>
    <mergeCell ref="A24:A26"/>
    <mergeCell ref="A27:C29"/>
    <mergeCell ref="B18:B20"/>
    <mergeCell ref="C18:C20"/>
    <mergeCell ref="A18:A20"/>
    <mergeCell ref="B21:B23"/>
    <mergeCell ref="C21:C23"/>
    <mergeCell ref="A21:A23"/>
    <mergeCell ref="A15:A17"/>
    <mergeCell ref="A11:A13"/>
    <mergeCell ref="E4:J4"/>
    <mergeCell ref="B7:G7"/>
    <mergeCell ref="B8:G8"/>
    <mergeCell ref="B9:G9"/>
    <mergeCell ref="E11:J11"/>
    <mergeCell ref="F12:J12"/>
    <mergeCell ref="B11:B13"/>
    <mergeCell ref="C11:C13"/>
    <mergeCell ref="D11:D13"/>
    <mergeCell ref="E12:E13"/>
    <mergeCell ref="D5:J5"/>
    <mergeCell ref="E6:J6"/>
  </mergeCells>
  <pageMargins left="0.70866141732283472" right="0.70866141732283472" top="0.74803149606299213" bottom="0.74803149606299213" header="0.31496062992125984" footer="0.31496062992125984"/>
  <pageSetup paperSize="9" scale="57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2023-11-13T14:11:51Z</dcterms:modified>
</cp:coreProperties>
</file>