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E15" i="1"/>
  <c r="E17" i="1"/>
  <c r="E18" i="1"/>
  <c r="I13" i="1" l="1"/>
  <c r="I21" i="1"/>
  <c r="I16" i="1"/>
  <c r="I11" i="1"/>
  <c r="I20" i="1" l="1"/>
  <c r="I19" i="1" s="1"/>
  <c r="G12" i="1"/>
  <c r="E12" i="1" s="1"/>
  <c r="J21" i="1" l="1"/>
  <c r="H21" i="1"/>
  <c r="G21" i="1"/>
  <c r="F21" i="1"/>
  <c r="E21" i="1" s="1"/>
  <c r="J20" i="1"/>
  <c r="H20" i="1"/>
  <c r="G20" i="1"/>
  <c r="F20" i="1"/>
  <c r="J16" i="1"/>
  <c r="H16" i="1"/>
  <c r="G16" i="1"/>
  <c r="F16" i="1"/>
  <c r="E16" i="1" s="1"/>
  <c r="J13" i="1"/>
  <c r="H13" i="1"/>
  <c r="G13" i="1"/>
  <c r="F13" i="1"/>
  <c r="E13" i="1" s="1"/>
  <c r="J11" i="1"/>
  <c r="H11" i="1"/>
  <c r="G11" i="1"/>
  <c r="F11" i="1"/>
  <c r="E11" i="1" s="1"/>
  <c r="F19" i="1" l="1"/>
  <c r="E20" i="1"/>
  <c r="J19" i="1"/>
  <c r="G19" i="1"/>
  <c r="H19" i="1"/>
  <c r="E19" i="1" l="1"/>
</calcChain>
</file>

<file path=xl/sharedStrings.xml><?xml version="1.0" encoding="utf-8"?>
<sst xmlns="http://schemas.openxmlformats.org/spreadsheetml/2006/main" count="33" uniqueCount="23">
  <si>
    <t xml:space="preserve">ПРИЛОЖЕНИЕ № 4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</si>
  <si>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2 «Обеспечение деятельности музея»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</si>
  <si>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</si>
  <si>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</si>
  <si>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</si>
  <si>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</si>
  <si>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</si>
  <si>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</si>
  <si>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</si>
  <si>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</si>
  <si>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</si>
  <si>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</si>
  <si>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</si>
  <si>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МБУК «Коношский районный  краеведческий музей»</t>
  </si>
  <si>
    <t>Общий объем средств, в том числе:</t>
  </si>
  <si>
    <t xml:space="preserve">районный бюджет </t>
  </si>
  <si>
    <t>областной бюджет</t>
  </si>
  <si>
    <t>ВСЕГО ПО  ПОДПРОГРАММЕ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</si>
  <si>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</si>
  <si>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Расходы на обеспечение деятельности подведомственных учреждений</t>
  </si>
  <si>
    <t>2026 год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</si>
  <si>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</si>
  <si>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ПРИЛОЖЕНИЕ № 3 
к постановлению администрации
МО «Коношский муниципальный район» 
от 10 ноября 2023 г. № 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</si>
</sst>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F3" sqref="F3:J3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2.140625" customWidth="1"/>
    <col min="6" max="6" width="11.140625" customWidth="1"/>
    <col min="7" max="7" width="12.85546875" customWidth="1"/>
    <col min="8" max="9" width="12.140625" customWidth="1"/>
    <col min="10" max="10" width="12.7109375" customWidth="1"/>
  </cols>
  <sheetData>
    <row r="1" spans="1:10" ht="55.5" customHeight="1" x14ac:dyDescent="0.25">
      <c r="G1" s="10" t="s">
        <v>22</v>
      </c>
      <c r="H1" s="11"/>
      <c r="I1" s="11"/>
      <c r="J1" s="11"/>
    </row>
    <row r="2" spans="1:10" x14ac:dyDescent="0.25">
      <c r="A2" s="1"/>
      <c r="B2" s="1"/>
      <c r="C2" s="1"/>
      <c r="D2" s="1"/>
      <c r="E2" s="1"/>
      <c r="F2" s="2"/>
      <c r="G2" s="2"/>
      <c r="H2" s="2"/>
      <c r="I2" s="9"/>
      <c r="J2" s="2"/>
    </row>
    <row r="3" spans="1:10" ht="69.75" customHeight="1" x14ac:dyDescent="0.25">
      <c r="A3" s="1"/>
      <c r="B3" s="1"/>
      <c r="C3" s="1"/>
      <c r="D3" s="1"/>
      <c r="E3" s="1"/>
      <c r="F3" s="12" t="s">
        <v>0</v>
      </c>
      <c r="G3" s="13"/>
      <c r="H3" s="13"/>
      <c r="I3" s="13"/>
      <c r="J3" s="13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25" customHeight="1" x14ac:dyDescent="0.25">
      <c r="A5" s="14" t="s">
        <v>1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16" t="s">
        <v>2</v>
      </c>
      <c r="B7" s="16" t="s">
        <v>3</v>
      </c>
      <c r="C7" s="16" t="s">
        <v>4</v>
      </c>
      <c r="D7" s="16" t="s">
        <v>5</v>
      </c>
      <c r="E7" s="16" t="s">
        <v>6</v>
      </c>
      <c r="F7" s="16"/>
      <c r="G7" s="16"/>
      <c r="H7" s="16"/>
      <c r="I7" s="16"/>
      <c r="J7" s="16"/>
    </row>
    <row r="8" spans="1:10" x14ac:dyDescent="0.25">
      <c r="A8" s="16"/>
      <c r="B8" s="16"/>
      <c r="C8" s="16"/>
      <c r="D8" s="16"/>
      <c r="E8" s="16" t="s">
        <v>7</v>
      </c>
      <c r="F8" s="16" t="s">
        <v>8</v>
      </c>
      <c r="G8" s="16"/>
      <c r="H8" s="16"/>
      <c r="I8" s="16"/>
      <c r="J8" s="16"/>
    </row>
    <row r="9" spans="1:10" x14ac:dyDescent="0.25">
      <c r="A9" s="16"/>
      <c r="B9" s="16"/>
      <c r="C9" s="16"/>
      <c r="D9" s="16"/>
      <c r="E9" s="16"/>
      <c r="F9" s="4" t="s">
        <v>9</v>
      </c>
      <c r="G9" s="4" t="s">
        <v>10</v>
      </c>
      <c r="H9" s="4" t="s">
        <v>11</v>
      </c>
      <c r="I9" s="8" t="s">
        <v>12</v>
      </c>
      <c r="J9" s="4" t="s">
        <v>20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8">
        <v>9</v>
      </c>
      <c r="J10" s="4">
        <v>10</v>
      </c>
    </row>
    <row r="11" spans="1:10" ht="37.5" customHeight="1" x14ac:dyDescent="0.25">
      <c r="A11" s="16">
        <v>1</v>
      </c>
      <c r="B11" s="17" t="s">
        <v>19</v>
      </c>
      <c r="C11" s="16" t="s">
        <v>13</v>
      </c>
      <c r="D11" s="5" t="s">
        <v>14</v>
      </c>
      <c r="E11" s="6">
        <f>F11+G11+H11+J11+I11</f>
        <v>33511249.469999999</v>
      </c>
      <c r="F11" s="6">
        <f>F12</f>
        <v>5769028.4699999997</v>
      </c>
      <c r="G11" s="6">
        <f t="shared" ref="G11:J11" si="0">G12</f>
        <v>6522282</v>
      </c>
      <c r="H11" s="6">
        <f t="shared" si="0"/>
        <v>7073313</v>
      </c>
      <c r="I11" s="6">
        <f t="shared" si="0"/>
        <v>7073313</v>
      </c>
      <c r="J11" s="6">
        <f t="shared" si="0"/>
        <v>7073313</v>
      </c>
    </row>
    <row r="12" spans="1:10" ht="27.75" customHeight="1" x14ac:dyDescent="0.25">
      <c r="A12" s="16"/>
      <c r="B12" s="18"/>
      <c r="C12" s="16"/>
      <c r="D12" s="5" t="s">
        <v>15</v>
      </c>
      <c r="E12" s="7">
        <f t="shared" ref="E12:E21" si="1">F12+G12+H12+J12+I12</f>
        <v>33511249.469999999</v>
      </c>
      <c r="F12" s="7">
        <v>5769028.4699999997</v>
      </c>
      <c r="G12" s="7">
        <f>6388582+133700</f>
        <v>6522282</v>
      </c>
      <c r="H12" s="7">
        <v>7073313</v>
      </c>
      <c r="I12" s="7">
        <v>7073313</v>
      </c>
      <c r="J12" s="7">
        <v>7073313</v>
      </c>
    </row>
    <row r="13" spans="1:10" ht="34.5" customHeight="1" x14ac:dyDescent="0.25">
      <c r="A13" s="16">
        <v>2</v>
      </c>
      <c r="B13" s="17" t="s">
        <v>21</v>
      </c>
      <c r="C13" s="16" t="s">
        <v>13</v>
      </c>
      <c r="D13" s="5" t="s">
        <v>14</v>
      </c>
      <c r="E13" s="6">
        <f t="shared" si="1"/>
        <v>1520449</v>
      </c>
      <c r="F13" s="6">
        <f>F14+F15</f>
        <v>232010</v>
      </c>
      <c r="G13" s="6">
        <f t="shared" ref="G13:J13" si="2">G14+G15</f>
        <v>300139</v>
      </c>
      <c r="H13" s="6">
        <f t="shared" si="2"/>
        <v>332100</v>
      </c>
      <c r="I13" s="6">
        <f t="shared" si="2"/>
        <v>328100</v>
      </c>
      <c r="J13" s="6">
        <f t="shared" si="2"/>
        <v>328100</v>
      </c>
    </row>
    <row r="14" spans="1:10" ht="45" customHeight="1" x14ac:dyDescent="0.25">
      <c r="A14" s="16"/>
      <c r="B14" s="19"/>
      <c r="C14" s="16"/>
      <c r="D14" s="5" t="s">
        <v>15</v>
      </c>
      <c r="E14" s="7">
        <f t="shared" si="1"/>
        <v>1508114.37</v>
      </c>
      <c r="F14" s="7">
        <v>227675.37</v>
      </c>
      <c r="G14" s="7">
        <v>296139</v>
      </c>
      <c r="H14" s="7">
        <v>328100</v>
      </c>
      <c r="I14" s="7">
        <v>328100</v>
      </c>
      <c r="J14" s="7">
        <v>328100</v>
      </c>
    </row>
    <row r="15" spans="1:10" ht="40.5" customHeight="1" x14ac:dyDescent="0.25">
      <c r="A15" s="16"/>
      <c r="B15" s="18"/>
      <c r="C15" s="16"/>
      <c r="D15" s="5" t="s">
        <v>16</v>
      </c>
      <c r="E15" s="7">
        <f t="shared" si="1"/>
        <v>12334.630000000001</v>
      </c>
      <c r="F15" s="7">
        <v>4334.63</v>
      </c>
      <c r="G15" s="7">
        <v>4000</v>
      </c>
      <c r="H15" s="7">
        <v>4000</v>
      </c>
      <c r="I15" s="7">
        <v>0</v>
      </c>
      <c r="J15" s="7">
        <v>0</v>
      </c>
    </row>
    <row r="16" spans="1:10" ht="25.5" x14ac:dyDescent="0.25">
      <c r="A16" s="16">
        <v>3</v>
      </c>
      <c r="B16" s="17" t="s">
        <v>18</v>
      </c>
      <c r="C16" s="16" t="s">
        <v>13</v>
      </c>
      <c r="D16" s="5" t="s">
        <v>14</v>
      </c>
      <c r="E16" s="6">
        <f t="shared" si="1"/>
        <v>686486.01</v>
      </c>
      <c r="F16" s="6">
        <f>F17+F18</f>
        <v>432487.05000000005</v>
      </c>
      <c r="G16" s="6">
        <f t="shared" ref="G16:J16" si="3">G17+G18</f>
        <v>253998.96</v>
      </c>
      <c r="H16" s="6">
        <f t="shared" si="3"/>
        <v>0</v>
      </c>
      <c r="I16" s="6">
        <f t="shared" si="3"/>
        <v>0</v>
      </c>
      <c r="J16" s="6">
        <f t="shared" si="3"/>
        <v>0</v>
      </c>
    </row>
    <row r="17" spans="1:10" ht="24.75" customHeight="1" x14ac:dyDescent="0.25">
      <c r="A17" s="16"/>
      <c r="B17" s="19"/>
      <c r="C17" s="16"/>
      <c r="D17" s="5" t="s">
        <v>15</v>
      </c>
      <c r="E17" s="7">
        <f t="shared" si="1"/>
        <v>30274.09</v>
      </c>
      <c r="F17" s="7">
        <v>30274.09</v>
      </c>
      <c r="G17" s="7">
        <v>0</v>
      </c>
      <c r="H17" s="7">
        <v>0</v>
      </c>
      <c r="I17" s="7">
        <v>0</v>
      </c>
      <c r="J17" s="7">
        <v>0</v>
      </c>
    </row>
    <row r="18" spans="1:10" ht="27" customHeight="1" x14ac:dyDescent="0.25">
      <c r="A18" s="16"/>
      <c r="B18" s="18"/>
      <c r="C18" s="16"/>
      <c r="D18" s="5" t="s">
        <v>16</v>
      </c>
      <c r="E18" s="7">
        <f t="shared" si="1"/>
        <v>656211.92000000004</v>
      </c>
      <c r="F18" s="7">
        <v>402212.96</v>
      </c>
      <c r="G18" s="7">
        <v>253998.96</v>
      </c>
      <c r="H18" s="7">
        <v>0</v>
      </c>
      <c r="I18" s="7">
        <v>0</v>
      </c>
      <c r="J18" s="7">
        <v>0</v>
      </c>
    </row>
    <row r="19" spans="1:10" ht="25.5" x14ac:dyDescent="0.25">
      <c r="A19" s="16"/>
      <c r="B19" s="20" t="s">
        <v>17</v>
      </c>
      <c r="C19" s="16"/>
      <c r="D19" s="5" t="s">
        <v>14</v>
      </c>
      <c r="E19" s="6">
        <f t="shared" si="1"/>
        <v>35718184.480000004</v>
      </c>
      <c r="F19" s="6">
        <f>F20+F21</f>
        <v>6433525.5199999996</v>
      </c>
      <c r="G19" s="6">
        <f t="shared" ref="G19:J19" si="4">G20+G21</f>
        <v>7076419.96</v>
      </c>
      <c r="H19" s="6">
        <f t="shared" si="4"/>
        <v>7405413</v>
      </c>
      <c r="I19" s="6">
        <f t="shared" si="4"/>
        <v>7401413</v>
      </c>
      <c r="J19" s="6">
        <f t="shared" si="4"/>
        <v>7401413</v>
      </c>
    </row>
    <row r="20" spans="1:10" x14ac:dyDescent="0.25">
      <c r="A20" s="16"/>
      <c r="B20" s="20"/>
      <c r="C20" s="16"/>
      <c r="D20" s="5" t="s">
        <v>15</v>
      </c>
      <c r="E20" s="6">
        <f t="shared" si="1"/>
        <v>35049637.93</v>
      </c>
      <c r="F20" s="6">
        <f t="shared" ref="F20:J20" si="5">F17+F14+F12</f>
        <v>6026977.9299999997</v>
      </c>
      <c r="G20" s="6">
        <f t="shared" si="5"/>
        <v>6818421</v>
      </c>
      <c r="H20" s="6">
        <f t="shared" si="5"/>
        <v>7401413</v>
      </c>
      <c r="I20" s="6">
        <f t="shared" si="5"/>
        <v>7401413</v>
      </c>
      <c r="J20" s="6">
        <f t="shared" si="5"/>
        <v>7401413</v>
      </c>
    </row>
    <row r="21" spans="1:10" x14ac:dyDescent="0.25">
      <c r="A21" s="16"/>
      <c r="B21" s="20"/>
      <c r="C21" s="16"/>
      <c r="D21" s="5" t="s">
        <v>16</v>
      </c>
      <c r="E21" s="6">
        <f t="shared" si="1"/>
        <v>668546.55000000005</v>
      </c>
      <c r="F21" s="6">
        <f t="shared" ref="F21:J21" si="6">F18+F15</f>
        <v>406547.59</v>
      </c>
      <c r="G21" s="6">
        <f t="shared" si="6"/>
        <v>257998.96</v>
      </c>
      <c r="H21" s="6">
        <f t="shared" si="6"/>
        <v>4000</v>
      </c>
      <c r="I21" s="6">
        <f t="shared" si="6"/>
        <v>0</v>
      </c>
      <c r="J21" s="6">
        <f t="shared" si="6"/>
        <v>0</v>
      </c>
    </row>
  </sheetData>
  <mergeCells count="22"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G1:J1"/>
    <mergeCell ref="F3:J3"/>
    <mergeCell ref="A5:J5"/>
    <mergeCell ref="A7:A9"/>
    <mergeCell ref="B7:B9"/>
    <mergeCell ref="C7:C9"/>
    <mergeCell ref="D7:D9"/>
    <mergeCell ref="E7:J7"/>
    <mergeCell ref="E8:E9"/>
    <mergeCell ref="F8:J8"/>
  </mergeCells>
  <pageMargins left="0" right="0" top="0.55118110236220474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2023-11-13T14:25:44Z</dcterms:modified>
</cp:coreProperties>
</file>