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Лист1!$A$1:$I$42</definedName>
  </definedNames>
  <calcPr calcId="162913"/>
</workbook>
</file>

<file path=xl/calcChain.xml><?xml version="1.0" encoding="utf-8"?>
<calcChain xmlns="http://schemas.openxmlformats.org/spreadsheetml/2006/main">
  <c r="E24" i="1" l="1"/>
  <c r="E27" i="1"/>
  <c r="I40" i="1" l="1"/>
  <c r="I38" i="1" s="1"/>
  <c r="G40" i="1" l="1"/>
  <c r="E33" i="1" l="1"/>
  <c r="E37" i="1" l="1"/>
  <c r="E36" i="1"/>
  <c r="E30" i="1"/>
  <c r="E20" i="1"/>
  <c r="F40" i="1" l="1"/>
  <c r="F41" i="1" l="1"/>
  <c r="E41" i="1" s="1"/>
  <c r="F38" i="1" l="1"/>
  <c r="H40" i="1"/>
  <c r="E40" i="1" l="1"/>
  <c r="E38" i="1" s="1"/>
  <c r="G38" i="1"/>
  <c r="H38" i="1"/>
</calcChain>
</file>

<file path=xl/sharedStrings.xml><?xml version="1.0" encoding="utf-8"?>
<sst xmlns="http://schemas.openxmlformats.org/spreadsheetml/2006/main" count="58" uniqueCount="37">
  <si>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</si>
  <si>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</si>
  <si>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</si>
  <si>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</si>
  <si>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</si>
  <si>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</si>
  <si>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</si>
  <si>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</si>
  <si>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</si>
  <si>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</si>
  <si>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</si>
  <si>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</si>
  <si>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</si>
  <si>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</si>
  <si>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</si>
  <si>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</si>
  <si>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</si>
  <si>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</si>
  <si>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</si>
  <si>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</si>
  <si>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</si>
  <si>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</si>
  <si>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</si>
  <si>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</si>
  <si>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</si>
  <si>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муниципальной программе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</si>
  <si>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</si>
  <si>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</si>
  <si>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</si>
  <si>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</si>
  <si>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</si>
  <si>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</si>
  <si>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</si>
  <si>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 xml:space="preserve"> «Коношский муниципальный район» </t>
  </si>
  <si>
    <t>муниципального образования</t>
  </si>
  <si>
    <t>ПРИЛОЖЕНИЕ № 2</t>
  </si>
  <si>
    <t>№ от 24 октября 2023 г. № 731/1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</si>
</sst>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4" fontId="7" fillId="0" borderId="0" xfId="0" applyNumberFormat="1" applyFont="1"/>
    <xf numFmtId="0" fontId="3" fillId="0" borderId="0" xfId="0" applyFont="1"/>
    <xf numFmtId="0" fontId="0" fillId="0" borderId="0" xfId="0" applyAlignment="1">
      <alignment horizontal="right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view="pageBreakPreview" zoomScaleSheetLayoutView="100" workbookViewId="0">
      <selection activeCell="L28" sqref="L28"/>
    </sheetView>
  </sheetViews>
  <sheetFormatPr defaultRowHeight="15" x14ac:dyDescent="0.2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7" width="15.85546875" customWidth="1"/>
    <col min="8" max="9" width="16" customWidth="1"/>
  </cols>
  <sheetData>
    <row r="1" spans="1:9" ht="15" customHeight="1" x14ac:dyDescent="0.25">
      <c r="E1" s="29"/>
      <c r="F1" s="54" t="s">
        <v>35</v>
      </c>
      <c r="G1" s="54"/>
      <c r="H1" s="54"/>
      <c r="I1" s="54"/>
    </row>
    <row r="2" spans="1:9" ht="15" customHeight="1" x14ac:dyDescent="0.25">
      <c r="E2" s="29"/>
      <c r="F2" s="54" t="s">
        <v>26</v>
      </c>
      <c r="G2" s="54"/>
      <c r="H2" s="54"/>
      <c r="I2" s="54"/>
    </row>
    <row r="3" spans="1:9" ht="15" customHeight="1" x14ac:dyDescent="0.25">
      <c r="E3" s="29"/>
      <c r="F3" s="54" t="s">
        <v>34</v>
      </c>
      <c r="G3" s="54"/>
      <c r="H3" s="54"/>
      <c r="I3" s="54"/>
    </row>
    <row r="4" spans="1:9" ht="15" customHeight="1" x14ac:dyDescent="0.25">
      <c r="E4" s="29"/>
      <c r="F4" s="54" t="s">
        <v>33</v>
      </c>
      <c r="G4" s="54"/>
      <c r="H4" s="54"/>
      <c r="I4" s="54"/>
    </row>
    <row r="5" spans="1:9" ht="16.5" x14ac:dyDescent="0.25">
      <c r="E5" s="29"/>
      <c r="F5" s="53" t="s">
        <v>36</v>
      </c>
      <c r="G5" s="53"/>
      <c r="H5" s="53"/>
      <c r="I5" s="53"/>
    </row>
    <row r="7" spans="1:9" ht="19.5" customHeight="1" x14ac:dyDescent="0.25">
      <c r="A7" s="2"/>
      <c r="B7" s="2"/>
      <c r="C7" s="2"/>
      <c r="D7" s="55" t="s">
        <v>5</v>
      </c>
      <c r="E7" s="55"/>
      <c r="F7" s="55"/>
      <c r="G7" s="55"/>
      <c r="H7" s="55"/>
      <c r="I7" s="55"/>
    </row>
    <row r="8" spans="1:9" ht="39" customHeight="1" x14ac:dyDescent="0.25">
      <c r="A8" s="2"/>
      <c r="B8" s="2"/>
      <c r="C8" s="2"/>
      <c r="D8" s="56" t="s">
        <v>25</v>
      </c>
      <c r="E8" s="56"/>
      <c r="F8" s="56"/>
      <c r="G8" s="56"/>
      <c r="H8" s="56"/>
      <c r="I8" s="56"/>
    </row>
    <row r="9" spans="1:9" ht="15.75" x14ac:dyDescent="0.25">
      <c r="A9" s="2"/>
      <c r="B9" s="2"/>
      <c r="C9" s="2"/>
      <c r="D9" s="2"/>
      <c r="E9" s="62"/>
      <c r="F9" s="63"/>
      <c r="G9" s="63"/>
      <c r="H9" s="63"/>
      <c r="I9" s="30"/>
    </row>
    <row r="10" spans="1:9" ht="16.5" x14ac:dyDescent="0.25">
      <c r="A10" s="2"/>
      <c r="B10" s="60" t="s">
        <v>16</v>
      </c>
      <c r="C10" s="60"/>
      <c r="D10" s="60"/>
      <c r="E10" s="60"/>
      <c r="F10" s="60"/>
      <c r="G10" s="60"/>
      <c r="H10" s="2"/>
      <c r="I10" s="2"/>
    </row>
    <row r="11" spans="1:9" ht="18" customHeight="1" x14ac:dyDescent="0.25">
      <c r="A11" s="2"/>
      <c r="B11" s="60" t="s">
        <v>23</v>
      </c>
      <c r="C11" s="60"/>
      <c r="D11" s="60"/>
      <c r="E11" s="60"/>
      <c r="F11" s="60"/>
      <c r="G11" s="60"/>
      <c r="H11" s="2"/>
      <c r="I11" s="2"/>
    </row>
    <row r="12" spans="1:9" ht="15.75" x14ac:dyDescent="0.25">
      <c r="A12" s="2"/>
      <c r="B12" s="61" t="s">
        <v>6</v>
      </c>
      <c r="C12" s="61"/>
      <c r="D12" s="61"/>
      <c r="E12" s="61"/>
      <c r="F12" s="61"/>
      <c r="G12" s="61"/>
      <c r="H12" s="2"/>
      <c r="I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ht="16.5" customHeight="1" x14ac:dyDescent="0.25">
      <c r="A14" s="57"/>
      <c r="B14" s="64" t="s">
        <v>12</v>
      </c>
      <c r="C14" s="64" t="s">
        <v>0</v>
      </c>
      <c r="D14" s="64" t="s">
        <v>1</v>
      </c>
      <c r="E14" s="67" t="s">
        <v>2</v>
      </c>
      <c r="F14" s="68"/>
      <c r="G14" s="68"/>
      <c r="H14" s="68"/>
      <c r="I14" s="68"/>
    </row>
    <row r="15" spans="1:9" ht="16.5" customHeight="1" x14ac:dyDescent="0.25">
      <c r="A15" s="58"/>
      <c r="B15" s="65"/>
      <c r="C15" s="65"/>
      <c r="D15" s="65"/>
      <c r="E15" s="64" t="s">
        <v>3</v>
      </c>
      <c r="F15" s="67" t="s">
        <v>4</v>
      </c>
      <c r="G15" s="68"/>
      <c r="H15" s="68"/>
      <c r="I15" s="68"/>
    </row>
    <row r="16" spans="1:9" ht="25.5" customHeight="1" x14ac:dyDescent="0.25">
      <c r="A16" s="59"/>
      <c r="B16" s="66"/>
      <c r="C16" s="66"/>
      <c r="D16" s="66"/>
      <c r="E16" s="66"/>
      <c r="F16" s="4" t="s">
        <v>13</v>
      </c>
      <c r="G16" s="4" t="s">
        <v>14</v>
      </c>
      <c r="H16" s="4" t="s">
        <v>15</v>
      </c>
      <c r="I16" s="4" t="s">
        <v>32</v>
      </c>
    </row>
    <row r="17" spans="1:9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</row>
    <row r="18" spans="1:9" ht="31.5" customHeight="1" x14ac:dyDescent="0.25">
      <c r="A18" s="42">
        <v>1</v>
      </c>
      <c r="B18" s="40" t="s">
        <v>17</v>
      </c>
      <c r="C18" s="41" t="s">
        <v>22</v>
      </c>
      <c r="D18" s="5" t="s">
        <v>7</v>
      </c>
      <c r="E18" s="3"/>
      <c r="F18" s="18"/>
      <c r="G18" s="19"/>
      <c r="H18" s="19"/>
      <c r="I18" s="19"/>
    </row>
    <row r="19" spans="1:9" ht="17.25" customHeight="1" x14ac:dyDescent="0.25">
      <c r="A19" s="42"/>
      <c r="B19" s="40"/>
      <c r="C19" s="43"/>
      <c r="D19" s="6" t="s">
        <v>8</v>
      </c>
      <c r="E19" s="3"/>
      <c r="F19" s="18"/>
      <c r="G19" s="19"/>
      <c r="H19" s="19"/>
      <c r="I19" s="19"/>
    </row>
    <row r="20" spans="1:9" ht="17.25" customHeight="1" x14ac:dyDescent="0.25">
      <c r="A20" s="42"/>
      <c r="B20" s="40"/>
      <c r="C20" s="43"/>
      <c r="D20" s="21" t="s">
        <v>9</v>
      </c>
      <c r="E20" s="14">
        <f>SUM(F20:I20)</f>
        <v>91577011.299999997</v>
      </c>
      <c r="F20" s="20">
        <v>11032297.859999999</v>
      </c>
      <c r="G20" s="20">
        <v>24125713.440000001</v>
      </c>
      <c r="H20" s="20">
        <v>27730000</v>
      </c>
      <c r="I20" s="20">
        <v>28689000</v>
      </c>
    </row>
    <row r="21" spans="1:9" ht="16.5" x14ac:dyDescent="0.25">
      <c r="A21" s="42"/>
      <c r="B21" s="40"/>
      <c r="C21" s="43"/>
      <c r="D21" s="21" t="s">
        <v>11</v>
      </c>
      <c r="E21" s="14"/>
      <c r="F21" s="20"/>
      <c r="G21" s="20"/>
      <c r="H21" s="20"/>
      <c r="I21" s="20"/>
    </row>
    <row r="22" spans="1:9" ht="27" customHeight="1" x14ac:dyDescent="0.25">
      <c r="A22" s="44">
        <v>2</v>
      </c>
      <c r="B22" s="40" t="s">
        <v>18</v>
      </c>
      <c r="C22" s="40" t="s">
        <v>19</v>
      </c>
      <c r="D22" s="7" t="s">
        <v>7</v>
      </c>
      <c r="E22" s="14"/>
      <c r="F22" s="19"/>
      <c r="G22" s="19"/>
      <c r="H22" s="19"/>
      <c r="I22" s="19"/>
    </row>
    <row r="23" spans="1:9" ht="16.5" x14ac:dyDescent="0.25">
      <c r="A23" s="45"/>
      <c r="B23" s="40"/>
      <c r="C23" s="40"/>
      <c r="D23" s="8" t="s">
        <v>8</v>
      </c>
      <c r="E23" s="14"/>
      <c r="F23" s="19"/>
      <c r="G23" s="19"/>
      <c r="H23" s="19"/>
      <c r="I23" s="19"/>
    </row>
    <row r="24" spans="1:9" ht="18" customHeight="1" x14ac:dyDescent="0.25">
      <c r="A24" s="46"/>
      <c r="B24" s="40"/>
      <c r="C24" s="40"/>
      <c r="D24" s="7" t="s">
        <v>9</v>
      </c>
      <c r="E24" s="14">
        <f t="shared" ref="E21:E28" si="0">SUM(F24:I24)</f>
        <v>3500000</v>
      </c>
      <c r="F24" s="20">
        <v>500000</v>
      </c>
      <c r="G24" s="20">
        <v>1000000</v>
      </c>
      <c r="H24" s="20">
        <v>1000000</v>
      </c>
      <c r="I24" s="20">
        <v>1000000</v>
      </c>
    </row>
    <row r="25" spans="1:9" ht="18" customHeight="1" x14ac:dyDescent="0.25">
      <c r="A25" s="42">
        <v>3</v>
      </c>
      <c r="B25" s="40" t="s">
        <v>20</v>
      </c>
      <c r="C25" s="40" t="s">
        <v>21</v>
      </c>
      <c r="D25" s="7" t="s">
        <v>7</v>
      </c>
      <c r="E25" s="14"/>
      <c r="F25" s="20"/>
      <c r="G25" s="20"/>
      <c r="H25" s="20"/>
      <c r="I25" s="20"/>
    </row>
    <row r="26" spans="1:9" ht="18" customHeight="1" x14ac:dyDescent="0.25">
      <c r="A26" s="42"/>
      <c r="B26" s="40"/>
      <c r="C26" s="40"/>
      <c r="D26" s="8" t="s">
        <v>8</v>
      </c>
      <c r="E26" s="14"/>
      <c r="F26" s="20"/>
      <c r="G26" s="20"/>
      <c r="H26" s="20"/>
      <c r="I26" s="20"/>
    </row>
    <row r="27" spans="1:9" ht="18" customHeight="1" x14ac:dyDescent="0.25">
      <c r="A27" s="42"/>
      <c r="B27" s="41"/>
      <c r="C27" s="41"/>
      <c r="D27" s="23" t="s">
        <v>9</v>
      </c>
      <c r="E27" s="14">
        <f t="shared" si="0"/>
        <v>400000</v>
      </c>
      <c r="F27" s="25">
        <v>100000</v>
      </c>
      <c r="G27" s="25">
        <v>100000</v>
      </c>
      <c r="H27" s="25">
        <v>100000</v>
      </c>
      <c r="I27" s="25">
        <v>100000</v>
      </c>
    </row>
    <row r="28" spans="1:9" ht="215.25" customHeight="1" x14ac:dyDescent="0.25">
      <c r="A28" s="44">
        <v>4</v>
      </c>
      <c r="B28" s="50" t="s">
        <v>27</v>
      </c>
      <c r="C28" s="50" t="s">
        <v>30</v>
      </c>
      <c r="D28" s="7" t="s">
        <v>7</v>
      </c>
      <c r="E28" s="14"/>
      <c r="F28" s="25"/>
      <c r="G28" s="25"/>
      <c r="H28" s="25"/>
      <c r="I28" s="25"/>
    </row>
    <row r="29" spans="1:9" ht="16.5" x14ac:dyDescent="0.25">
      <c r="A29" s="45"/>
      <c r="B29" s="51"/>
      <c r="C29" s="51"/>
      <c r="D29" s="8" t="s">
        <v>8</v>
      </c>
      <c r="E29" s="24"/>
      <c r="F29" s="26"/>
      <c r="G29" s="25"/>
      <c r="H29" s="25"/>
      <c r="I29" s="25"/>
    </row>
    <row r="30" spans="1:9" ht="15.75" customHeight="1" x14ac:dyDescent="0.25">
      <c r="A30" s="46"/>
      <c r="B30" s="52"/>
      <c r="C30" s="52"/>
      <c r="D30" s="23" t="s">
        <v>9</v>
      </c>
      <c r="E30" s="24">
        <f>SUM(F30:I30)</f>
        <v>10983529.510000002</v>
      </c>
      <c r="F30" s="25">
        <v>4796856.1500000004</v>
      </c>
      <c r="G30" s="25">
        <v>6186673.3600000003</v>
      </c>
      <c r="H30" s="25">
        <v>0</v>
      </c>
      <c r="I30" s="25">
        <v>0</v>
      </c>
    </row>
    <row r="31" spans="1:9" ht="195" customHeight="1" x14ac:dyDescent="0.25">
      <c r="A31" s="47">
        <v>5</v>
      </c>
      <c r="B31" s="50" t="s">
        <v>28</v>
      </c>
      <c r="C31" s="50" t="s">
        <v>30</v>
      </c>
      <c r="D31" s="7" t="s">
        <v>7</v>
      </c>
      <c r="E31" s="24"/>
      <c r="F31" s="25"/>
      <c r="G31" s="25"/>
      <c r="H31" s="25"/>
      <c r="I31" s="25"/>
    </row>
    <row r="32" spans="1:9" ht="18" customHeight="1" x14ac:dyDescent="0.25">
      <c r="A32" s="48"/>
      <c r="B32" s="51"/>
      <c r="C32" s="51"/>
      <c r="D32" s="8" t="s">
        <v>8</v>
      </c>
      <c r="E32" s="24"/>
      <c r="F32" s="25"/>
      <c r="G32" s="25"/>
      <c r="H32" s="25"/>
      <c r="I32" s="25"/>
    </row>
    <row r="33" spans="1:9" ht="18" customHeight="1" x14ac:dyDescent="0.25">
      <c r="A33" s="49"/>
      <c r="B33" s="52"/>
      <c r="C33" s="52"/>
      <c r="D33" s="23" t="s">
        <v>9</v>
      </c>
      <c r="E33" s="24">
        <f>SUM(F33:I33)</f>
        <v>5194421.2300000004</v>
      </c>
      <c r="F33" s="25">
        <v>2357831.23</v>
      </c>
      <c r="G33" s="25">
        <v>2836590</v>
      </c>
      <c r="H33" s="25">
        <v>0</v>
      </c>
      <c r="I33" s="25">
        <v>0</v>
      </c>
    </row>
    <row r="34" spans="1:9" ht="115.5" customHeight="1" x14ac:dyDescent="0.25">
      <c r="A34" s="47">
        <v>6</v>
      </c>
      <c r="B34" s="50" t="s">
        <v>29</v>
      </c>
      <c r="C34" s="50" t="s">
        <v>31</v>
      </c>
      <c r="D34" s="7" t="s">
        <v>7</v>
      </c>
      <c r="E34" s="26"/>
      <c r="F34" s="26"/>
      <c r="G34" s="26"/>
      <c r="H34" s="26"/>
      <c r="I34" s="26"/>
    </row>
    <row r="35" spans="1:9" ht="16.5" x14ac:dyDescent="0.25">
      <c r="A35" s="48"/>
      <c r="B35" s="51"/>
      <c r="C35" s="51"/>
      <c r="D35" s="8" t="s">
        <v>8</v>
      </c>
      <c r="E35" s="26"/>
      <c r="F35" s="26"/>
      <c r="G35" s="26"/>
      <c r="H35" s="26"/>
      <c r="I35" s="26"/>
    </row>
    <row r="36" spans="1:9" ht="16.5" x14ac:dyDescent="0.25">
      <c r="A36" s="48"/>
      <c r="B36" s="51"/>
      <c r="C36" s="51"/>
      <c r="D36" s="23" t="s">
        <v>9</v>
      </c>
      <c r="E36" s="14">
        <f>SUM(F36:I36)</f>
        <v>368631.58</v>
      </c>
      <c r="F36" s="20">
        <v>368631.58</v>
      </c>
      <c r="G36" s="20">
        <v>0</v>
      </c>
      <c r="H36" s="20">
        <v>0</v>
      </c>
      <c r="I36" s="20">
        <v>0</v>
      </c>
    </row>
    <row r="37" spans="1:9" ht="18.75" customHeight="1" x14ac:dyDescent="0.25">
      <c r="A37" s="49"/>
      <c r="B37" s="52"/>
      <c r="C37" s="52"/>
      <c r="D37" s="22" t="s">
        <v>11</v>
      </c>
      <c r="E37" s="14">
        <f>SUM(F37:I37)</f>
        <v>4504000</v>
      </c>
      <c r="F37" s="20">
        <v>4504000</v>
      </c>
      <c r="G37" s="20">
        <v>0</v>
      </c>
      <c r="H37" s="20">
        <v>0</v>
      </c>
      <c r="I37" s="20">
        <v>0</v>
      </c>
    </row>
    <row r="38" spans="1:9" ht="16.5" x14ac:dyDescent="0.25">
      <c r="A38" s="31" t="s">
        <v>24</v>
      </c>
      <c r="B38" s="32"/>
      <c r="C38" s="33"/>
      <c r="D38" s="9" t="s">
        <v>7</v>
      </c>
      <c r="E38" s="16">
        <f>E40+E41+E42</f>
        <v>116527593.61999999</v>
      </c>
      <c r="F38" s="16">
        <f>F40+F41+F42</f>
        <v>23659616.819999997</v>
      </c>
      <c r="G38" s="16">
        <f t="shared" ref="G38:I38" si="1">G40+G41+G42</f>
        <v>34248976.799999997</v>
      </c>
      <c r="H38" s="16">
        <f t="shared" si="1"/>
        <v>28830000</v>
      </c>
      <c r="I38" s="16">
        <f t="shared" si="1"/>
        <v>29789000</v>
      </c>
    </row>
    <row r="39" spans="1:9" ht="16.5" x14ac:dyDescent="0.25">
      <c r="A39" s="34"/>
      <c r="B39" s="35"/>
      <c r="C39" s="36"/>
      <c r="D39" s="10" t="s">
        <v>8</v>
      </c>
      <c r="E39" s="16"/>
      <c r="F39" s="15"/>
      <c r="G39" s="17"/>
      <c r="H39" s="17"/>
      <c r="I39" s="17"/>
    </row>
    <row r="40" spans="1:9" ht="16.5" x14ac:dyDescent="0.25">
      <c r="A40" s="34"/>
      <c r="B40" s="35"/>
      <c r="C40" s="36"/>
      <c r="D40" s="11" t="s">
        <v>9</v>
      </c>
      <c r="E40" s="16">
        <f>SUM(F40:I40)</f>
        <v>112023593.61999999</v>
      </c>
      <c r="F40" s="16">
        <f>SUM(F20+F24+F27+F30+F33+F36)</f>
        <v>19155616.819999997</v>
      </c>
      <c r="G40" s="16">
        <f>G20+G24+G27+G30+G33</f>
        <v>34248976.799999997</v>
      </c>
      <c r="H40" s="16">
        <f>H20+H24+H27</f>
        <v>28830000</v>
      </c>
      <c r="I40" s="16">
        <f t="shared" ref="I40" si="2">I20+I24+I27</f>
        <v>29789000</v>
      </c>
    </row>
    <row r="41" spans="1:9" ht="16.5" x14ac:dyDescent="0.25">
      <c r="A41" s="34"/>
      <c r="B41" s="35"/>
      <c r="C41" s="36"/>
      <c r="D41" s="12" t="s">
        <v>11</v>
      </c>
      <c r="E41" s="16">
        <f>SUM(F41:I41)</f>
        <v>4504000</v>
      </c>
      <c r="F41" s="16">
        <f>F37</f>
        <v>4504000</v>
      </c>
      <c r="G41" s="16">
        <v>0</v>
      </c>
      <c r="H41" s="16">
        <v>0</v>
      </c>
      <c r="I41" s="16">
        <v>0</v>
      </c>
    </row>
    <row r="42" spans="1:9" ht="33" x14ac:dyDescent="0.25">
      <c r="A42" s="37"/>
      <c r="B42" s="38"/>
      <c r="C42" s="39"/>
      <c r="D42" s="13" t="s">
        <v>10</v>
      </c>
      <c r="E42" s="16"/>
      <c r="F42" s="16"/>
      <c r="G42" s="16"/>
      <c r="H42" s="16"/>
      <c r="I42" s="16"/>
    </row>
    <row r="44" spans="1:9" ht="15.75" x14ac:dyDescent="0.25">
      <c r="F44" s="28"/>
    </row>
    <row r="52" spans="6:6" x14ac:dyDescent="0.25">
      <c r="F52" s="27"/>
    </row>
  </sheetData>
  <mergeCells count="37">
    <mergeCell ref="C31:C33"/>
    <mergeCell ref="D8:I8"/>
    <mergeCell ref="A14:A16"/>
    <mergeCell ref="B10:G10"/>
    <mergeCell ref="B11:G11"/>
    <mergeCell ref="B12:G12"/>
    <mergeCell ref="E9:H9"/>
    <mergeCell ref="B14:B16"/>
    <mergeCell ref="C14:C16"/>
    <mergeCell ref="B28:B30"/>
    <mergeCell ref="C28:C30"/>
    <mergeCell ref="D14:D16"/>
    <mergeCell ref="E15:E16"/>
    <mergeCell ref="E14:I14"/>
    <mergeCell ref="F15:I15"/>
    <mergeCell ref="F5:I5"/>
    <mergeCell ref="F1:I1"/>
    <mergeCell ref="D7:I7"/>
    <mergeCell ref="F2:I2"/>
    <mergeCell ref="F4:I4"/>
    <mergeCell ref="F3:I3"/>
    <mergeCell ref="A38:C42"/>
    <mergeCell ref="B25:B27"/>
    <mergeCell ref="C25:C27"/>
    <mergeCell ref="A25:A27"/>
    <mergeCell ref="A18:A21"/>
    <mergeCell ref="B18:B21"/>
    <mergeCell ref="C18:C21"/>
    <mergeCell ref="B22:B24"/>
    <mergeCell ref="C22:C24"/>
    <mergeCell ref="A22:A24"/>
    <mergeCell ref="A34:A37"/>
    <mergeCell ref="B34:B37"/>
    <mergeCell ref="C34:C37"/>
    <mergeCell ref="A28:A30"/>
    <mergeCell ref="A31:A33"/>
    <mergeCell ref="B31:B33"/>
  </mergeCells>
  <pageMargins left="0.51181102362204722" right="0.51181102362204722" top="0.55118110236220474" bottom="0.55118110236220474" header="0.31496062992125984" footer="0.31496062992125984"/>
  <pageSetup paperSize="9" scale="6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2023-11-24T13:08:40Z</dcterms:modified>
</cp:coreProperties>
</file>